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3\"/>
    </mc:Choice>
  </mc:AlternateContent>
  <xr:revisionPtr revIDLastSave="0" documentId="13_ncr:1_{733F2B02-4911-4981-B218-E6D70329277E}" xr6:coauthVersionLast="47" xr6:coauthVersionMax="47" xr10:uidLastSave="{00000000-0000-0000-0000-000000000000}"/>
  <bookViews>
    <workbookView xWindow="-120" yWindow="-120" windowWidth="29040" windowHeight="1752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  <externalReference r:id="rId40"/>
    <externalReference r:id="rId41"/>
    <externalReference r:id="rId42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2" l="1"/>
  <c r="C6" i="92"/>
  <c r="G30" i="80" l="1"/>
  <c r="E30" i="80"/>
  <c r="D30" i="80"/>
  <c r="C30" i="80"/>
  <c r="G27" i="80"/>
  <c r="D27" i="80"/>
  <c r="E27" i="80" s="1"/>
  <c r="C27" i="80"/>
  <c r="G26" i="80"/>
  <c r="D26" i="80"/>
  <c r="E26" i="80" s="1"/>
  <c r="C26" i="80"/>
  <c r="G25" i="80"/>
  <c r="D25" i="80"/>
  <c r="E25" i="80" s="1"/>
  <c r="C25" i="80"/>
  <c r="G24" i="80"/>
  <c r="D24" i="80"/>
  <c r="E24" i="80" s="1"/>
  <c r="C24" i="80"/>
  <c r="G23" i="80"/>
  <c r="E23" i="80"/>
  <c r="D23" i="80"/>
  <c r="C23" i="80"/>
  <c r="G22" i="80"/>
  <c r="D22" i="80"/>
  <c r="E22" i="80" s="1"/>
  <c r="C22" i="80"/>
  <c r="G21" i="80"/>
  <c r="D21" i="80"/>
  <c r="E21" i="80" s="1"/>
  <c r="C21" i="80"/>
  <c r="G20" i="80"/>
  <c r="D20" i="80"/>
  <c r="E20" i="80" s="1"/>
  <c r="C20" i="80"/>
  <c r="G19" i="80"/>
  <c r="D19" i="80"/>
  <c r="E19" i="80" s="1"/>
  <c r="G18" i="80"/>
  <c r="D18" i="80"/>
  <c r="E18" i="80" s="1"/>
  <c r="C18" i="80"/>
  <c r="G17" i="80"/>
  <c r="D17" i="80"/>
  <c r="C17" i="80"/>
  <c r="C6" i="80" s="1"/>
  <c r="G16" i="80"/>
  <c r="E16" i="80"/>
  <c r="D16" i="80"/>
  <c r="C16" i="80"/>
  <c r="G15" i="80"/>
  <c r="D15" i="80"/>
  <c r="E15" i="80" s="1"/>
  <c r="C15" i="80"/>
  <c r="G14" i="80"/>
  <c r="D14" i="80"/>
  <c r="E14" i="80" s="1"/>
  <c r="C14" i="80"/>
  <c r="G13" i="80"/>
  <c r="E13" i="80"/>
  <c r="D13" i="80"/>
  <c r="C13" i="80"/>
  <c r="G12" i="80"/>
  <c r="D12" i="80"/>
  <c r="E12" i="80" s="1"/>
  <c r="G11" i="80"/>
  <c r="G10" i="80"/>
  <c r="G6" i="80" s="1"/>
  <c r="E10" i="80"/>
  <c r="D10" i="80"/>
  <c r="C10" i="80"/>
  <c r="G9" i="80"/>
  <c r="G8" i="80"/>
  <c r="D8" i="80"/>
  <c r="E8" i="80" s="1"/>
  <c r="C8" i="80"/>
  <c r="G5" i="80"/>
  <c r="E5" i="80"/>
  <c r="D5" i="80"/>
  <c r="C5" i="80"/>
  <c r="E4" i="80"/>
  <c r="N5" i="77"/>
  <c r="M5" i="77"/>
  <c r="L5" i="77"/>
  <c r="K5" i="77"/>
  <c r="J5" i="77"/>
  <c r="I5" i="77"/>
  <c r="H5" i="77"/>
  <c r="G5" i="77"/>
  <c r="F5" i="77"/>
  <c r="E5" i="77"/>
  <c r="D5" i="77"/>
  <c r="C5" i="77"/>
  <c r="B5" i="77"/>
  <c r="N5" i="90"/>
  <c r="M5" i="90"/>
  <c r="L5" i="90"/>
  <c r="K5" i="90"/>
  <c r="J5" i="90"/>
  <c r="I5" i="90"/>
  <c r="H5" i="90"/>
  <c r="G5" i="90"/>
  <c r="F5" i="90"/>
  <c r="E5" i="90"/>
  <c r="D5" i="90"/>
  <c r="C5" i="90"/>
  <c r="B5" i="90"/>
  <c r="N5" i="74"/>
  <c r="M5" i="74"/>
  <c r="L5" i="74"/>
  <c r="K5" i="74"/>
  <c r="J5" i="74"/>
  <c r="I5" i="74"/>
  <c r="H5" i="74"/>
  <c r="G5" i="74"/>
  <c r="F5" i="74"/>
  <c r="E5" i="74"/>
  <c r="D5" i="74"/>
  <c r="C5" i="74"/>
  <c r="B5" i="74"/>
  <c r="D6" i="80" l="1"/>
  <c r="E6" i="80" s="1"/>
</calcChain>
</file>

<file path=xl/sharedStrings.xml><?xml version="1.0" encoding="utf-8"?>
<sst xmlns="http://schemas.openxmlformats.org/spreadsheetml/2006/main" count="2351" uniqueCount="661">
  <si>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</si>
  <si>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</si>
  <si>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</si>
  <si>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</si>
  <si>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</si>
  <si>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</si>
  <si>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</si>
  <si>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</si>
  <si>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</si>
  <si>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</si>
  <si>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</si>
  <si>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</si>
  <si>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</si>
  <si>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</si>
  <si>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</si>
  <si>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</si>
  <si>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</si>
  <si>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</si>
  <si>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</si>
  <si>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</si>
  <si>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</si>
  <si>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</si>
  <si>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</si>
  <si>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</si>
  <si>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</si>
  <si>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</si>
  <si>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</si>
  <si>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</si>
  <si>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</si>
  <si>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</si>
  <si>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</si>
  <si>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</si>
  <si>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</si>
  <si>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</si>
  <si>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</si>
  <si>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</si>
  <si>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</si>
  <si>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</si>
  <si>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</si>
  <si>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</si>
  <si>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</si>
  <si>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</si>
  <si>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</si>
  <si>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</si>
  <si>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</si>
  <si>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</si>
  <si>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</si>
  <si>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</si>
  <si>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</si>
  <si>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</si>
  <si>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</si>
  <si>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</si>
  <si>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</si>
  <si>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</si>
  <si>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</si>
  <si>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</si>
  <si>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</si>
  <si>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</si>
  <si>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</si>
  <si>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</si>
  <si>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</si>
  <si>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</si>
  <si>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</si>
  <si>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</si>
  <si>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</si>
  <si>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</si>
  <si>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</si>
  <si>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</si>
  <si>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</si>
  <si>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</si>
  <si>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</si>
  <si>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</si>
  <si>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</si>
  <si>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</si>
  <si>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</si>
  <si>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</si>
  <si>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</si>
  <si>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</si>
  <si>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</si>
  <si>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</si>
  <si>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</si>
  <si>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</si>
  <si>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</si>
  <si>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</si>
  <si>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</si>
  <si>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</si>
  <si>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</si>
  <si>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</si>
  <si>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</si>
  <si>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</si>
  <si>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</si>
  <si>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</si>
  <si>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</si>
  <si>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</si>
  <si>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</si>
  <si>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</si>
  <si>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</si>
  <si>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</si>
  <si>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</si>
  <si>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</si>
  <si>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</si>
  <si>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</si>
  <si>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</si>
  <si>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</si>
  <si>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</si>
  <si>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</si>
  <si>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</si>
  <si>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</si>
  <si>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</si>
  <si>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</si>
  <si>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</si>
  <si>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</si>
  <si>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</si>
  <si>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</si>
  <si>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</si>
  <si>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</si>
  <si>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</si>
  <si>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</si>
  <si>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</si>
  <si>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</si>
  <si>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</si>
  <si>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</si>
  <si>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</si>
  <si>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</si>
  <si>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</si>
  <si>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</si>
  <si>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</si>
  <si>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</si>
  <si>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</si>
  <si>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</si>
  <si>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</si>
  <si>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</si>
  <si>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</si>
  <si>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</si>
  <si>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</si>
  <si>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</si>
  <si>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</si>
  <si>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</si>
  <si>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</si>
  <si>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</si>
  <si>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</si>
  <si>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</si>
  <si>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</si>
  <si>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</si>
  <si>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</si>
  <si>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</si>
  <si>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</si>
  <si>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</si>
  <si>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</si>
  <si>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</si>
  <si>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</si>
  <si>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</si>
  <si>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</si>
  <si>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</si>
  <si>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</si>
  <si>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</si>
  <si>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</si>
  <si>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</si>
  <si>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</si>
  <si>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</si>
  <si>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</si>
  <si>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</si>
  <si>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</si>
  <si>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</si>
  <si>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</si>
  <si>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</si>
  <si>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</si>
  <si>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</si>
  <si>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</si>
  <si>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</si>
  <si>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</si>
  <si>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</si>
  <si>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</si>
  <si>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</si>
  <si>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</si>
  <si>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</si>
  <si>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</si>
  <si>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</si>
  <si>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</si>
  <si>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</si>
  <si>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</si>
  <si>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</si>
  <si>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</si>
  <si>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</si>
  <si>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</si>
  <si>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</si>
  <si>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</si>
  <si>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</si>
  <si>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</si>
  <si>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</si>
  <si>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</si>
  <si>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</si>
  <si>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</si>
  <si>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</si>
  <si>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</si>
  <si>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</si>
  <si>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</si>
  <si>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</si>
  <si>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</si>
  <si>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</si>
  <si>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</si>
  <si>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</si>
  <si>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</si>
  <si>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</si>
  <si>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</si>
  <si>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</si>
  <si>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</si>
  <si>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</si>
  <si>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</si>
  <si>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</si>
  <si>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</si>
  <si>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</si>
  <si>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</si>
  <si>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</si>
  <si>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</si>
  <si>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</si>
  <si>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</si>
  <si>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</si>
  <si>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</si>
  <si>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</si>
  <si>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</si>
  <si>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</si>
  <si>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</si>
  <si>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</si>
  <si>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</si>
  <si>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</si>
  <si>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</si>
  <si>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</si>
  <si>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</si>
  <si>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</si>
  <si>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</si>
  <si>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</si>
  <si>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</si>
  <si>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</si>
  <si>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</si>
  <si>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</si>
  <si>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</si>
  <si>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</si>
  <si>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</si>
  <si>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</si>
  <si>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</si>
  <si>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</si>
  <si>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</si>
  <si>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</si>
  <si>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</si>
  <si>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</si>
  <si>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</si>
  <si>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</si>
  <si>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</si>
  <si>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</si>
  <si>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</si>
  <si>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</si>
  <si>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</si>
  <si>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</si>
  <si>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</si>
  <si>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</si>
  <si>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</si>
  <si>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</si>
  <si>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</si>
  <si>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</si>
  <si>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</si>
  <si>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</si>
  <si>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</si>
  <si>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</si>
  <si>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</si>
  <si>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</si>
  <si>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</si>
  <si>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</si>
  <si>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</si>
  <si>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</si>
  <si>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</si>
  <si>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</si>
  <si>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</si>
  <si>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</si>
  <si>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</si>
  <si>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</si>
  <si>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</si>
  <si>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</si>
  <si>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</si>
  <si>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</si>
  <si>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</si>
  <si>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</si>
  <si>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</si>
  <si>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</si>
  <si>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</si>
  <si>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</si>
  <si>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</si>
  <si>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</si>
  <si>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</si>
  <si>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</si>
  <si>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</si>
  <si>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</si>
  <si>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</si>
  <si>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</si>
  <si>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</si>
  <si>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</si>
  <si>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</si>
  <si>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</si>
  <si>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</si>
  <si>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</si>
  <si>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</si>
  <si>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</si>
  <si>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</si>
  <si>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</si>
  <si>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</si>
  <si>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</si>
  <si>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</si>
  <si>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</si>
  <si>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</si>
  <si>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</si>
  <si>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</si>
  <si>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</si>
  <si>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</si>
  <si>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</si>
  <si>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</si>
  <si>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</si>
  <si>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</si>
  <si>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</si>
  <si>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</si>
  <si>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</si>
  <si>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</si>
  <si>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</si>
  <si>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</si>
  <si>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</si>
  <si>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</si>
  <si>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</si>
  <si>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</si>
  <si>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</si>
  <si>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</si>
  <si>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</si>
  <si>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</si>
  <si>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</si>
  <si>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</si>
  <si>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</si>
  <si>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</si>
  <si>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</si>
  <si>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</si>
  <si>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</si>
  <si>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</si>
  <si>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</si>
  <si>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</si>
  <si>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</si>
  <si>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</si>
  <si>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</si>
  <si>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</si>
  <si>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</si>
  <si>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</si>
  <si>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</si>
  <si>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</si>
  <si>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</si>
  <si>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</si>
  <si>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</si>
  <si>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</si>
  <si>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</si>
  <si>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</si>
  <si>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</si>
  <si>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</si>
  <si>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</si>
  <si>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</si>
  <si>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</si>
  <si>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</si>
  <si>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</si>
  <si>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</si>
  <si>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</si>
  <si>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</si>
  <si>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</si>
  <si>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</si>
  <si>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</si>
  <si>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</si>
  <si>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</si>
  <si>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</si>
  <si>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</si>
  <si>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</si>
  <si>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</si>
  <si>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</si>
  <si>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</si>
  <si>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</si>
  <si>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</si>
  <si>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</si>
  <si>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</si>
  <si>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</si>
  <si>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</si>
  <si>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</si>
  <si>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</si>
  <si>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</si>
  <si>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</si>
  <si>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</si>
  <si>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</si>
  <si>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</si>
  <si>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</si>
  <si>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</si>
  <si>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</si>
  <si>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</si>
  <si>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</si>
  <si>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</si>
  <si>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</si>
  <si>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</si>
  <si>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</si>
  <si>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</si>
  <si>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</si>
  <si>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</si>
  <si>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</si>
  <si>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</si>
  <si>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</si>
  <si>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</si>
  <si>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</si>
  <si>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</si>
  <si>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</si>
  <si>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</si>
  <si>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</si>
  <si>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</si>
  <si>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</si>
  <si>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</si>
  <si>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</si>
  <si>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</si>
  <si>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</si>
  <si>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</si>
  <si>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</si>
  <si>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</si>
  <si>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</si>
  <si>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</si>
  <si>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</si>
  <si>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</si>
  <si>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</si>
  <si>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</si>
  <si>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</si>
  <si>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</si>
  <si>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</si>
  <si>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</si>
  <si>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</si>
  <si>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</si>
  <si>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</si>
  <si>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</si>
  <si>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</si>
  <si>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</si>
  <si>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</si>
  <si>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</si>
  <si>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</si>
  <si>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</si>
  <si>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</si>
  <si>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</si>
  <si>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</si>
  <si>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</si>
  <si>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</si>
  <si>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</si>
  <si>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</si>
  <si>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</si>
  <si>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</si>
  <si>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</si>
  <si>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</si>
  <si>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</si>
  <si>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</si>
  <si>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</si>
  <si>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</si>
  <si>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</si>
  <si>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</si>
  <si>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</si>
  <si>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</si>
  <si>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</si>
  <si>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</si>
  <si>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</si>
  <si>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</si>
  <si>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</si>
  <si>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</si>
  <si>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</si>
  <si>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</si>
  <si>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</si>
  <si>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</si>
  <si>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</si>
  <si>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</si>
  <si>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</si>
  <si>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</si>
  <si>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</si>
  <si>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</si>
  <si>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</si>
  <si>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</si>
  <si>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</si>
  <si>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</si>
  <si>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</si>
  <si>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</si>
  <si>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</si>
  <si>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</si>
  <si>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</si>
  <si>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</si>
  <si>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</si>
  <si>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</si>
  <si>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</si>
  <si>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</si>
  <si>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</si>
  <si>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</si>
  <si>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</si>
  <si>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</si>
  <si>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</si>
  <si>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</si>
  <si>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</si>
  <si>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</si>
  <si>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</si>
  <si>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</si>
  <si>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</si>
  <si>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</si>
  <si>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</si>
  <si>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</si>
  <si>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</si>
  <si>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</si>
  <si>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</si>
  <si>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</si>
  <si>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</si>
  <si>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</si>
  <si>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</si>
  <si>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</si>
  <si>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</si>
  <si>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</si>
  <si>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</si>
  <si>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</si>
  <si>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</si>
  <si>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</si>
  <si>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</si>
  <si>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</si>
  <si>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</si>
  <si>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</si>
  <si>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</si>
  <si>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</si>
  <si>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</si>
  <si>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</si>
  <si>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</si>
  <si>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</si>
  <si>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</si>
  <si>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</si>
  <si>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</si>
  <si>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</si>
  <si>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</si>
  <si>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</si>
  <si>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</si>
  <si>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</si>
  <si>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</si>
  <si>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</si>
  <si>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</si>
  <si>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</si>
  <si>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</si>
  <si>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</si>
  <si>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</si>
  <si>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</si>
  <si>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</si>
  <si>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</si>
  <si>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</si>
  <si>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</si>
  <si>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</si>
  <si>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</si>
  <si>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</si>
  <si>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</si>
  <si>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XI 25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</si>
  <si>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</si>
  <si>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</si>
  <si>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</si>
  <si>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</si>
  <si>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</si>
  <si>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</si>
  <si>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 26</t>
  </si>
  <si>
    <t>Število novosklenjenih pogodb z osebo, marec 2026</t>
  </si>
  <si>
    <t>Število novosklenjenih pogodb z osebo, januar-marec 2026</t>
  </si>
  <si>
    <t>Število aktivnih pogodb z osebo, marec 2026</t>
  </si>
  <si>
    <t>Število aktivnih pogodb z osebo konec marca 2026</t>
  </si>
  <si>
    <t>II 26</t>
  </si>
  <si>
    <t>Ø I 2026</t>
  </si>
  <si>
    <t>Ø I-I 2026</t>
  </si>
  <si>
    <t>Ø I-I 2025</t>
  </si>
  <si>
    <t>I 25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</si>
  <si>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</si>
  <si>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</si>
  <si>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</si>
  <si>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</si>
  <si>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</si>
  <si>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</si>
  <si>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</si>
  <si>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</si>
  <si>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</si>
  <si>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</si>
  <si>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</si>
  <si>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Tabela 15: Število novosklenjenih pogodb z osebo, marec 2026, območne službe</t>
  </si>
  <si>
    <t>Tabela 16: Število novosklenjenih pogodb z osebo, januar-marec 2026, območne službe</t>
  </si>
  <si>
    <t>Tabela 17: Število aktivnih pogodb z osebo, marec 2026, območne službe</t>
  </si>
  <si>
    <t>Tabela 18: Število aktivnih pogodb z osebo konec marca 2026, območne službe</t>
  </si>
  <si>
    <t>I-III 24</t>
  </si>
  <si>
    <t>I-III 25</t>
  </si>
  <si>
    <t>I-III 26</t>
  </si>
  <si>
    <t>Marec 2026</t>
  </si>
  <si>
    <t>Luksenburg</t>
  </si>
  <si>
    <t>3.1.1.1. Trajno zaposlovanje mladih</t>
  </si>
  <si>
    <t>III 26</t>
  </si>
  <si>
    <t>III 25</t>
  </si>
  <si>
    <t>Ø I-II 26</t>
  </si>
  <si>
    <t>II 25</t>
  </si>
  <si>
    <t>Ø I-II 25</t>
  </si>
  <si>
    <t>Ø I-III 26</t>
  </si>
  <si>
    <t>Ø I-III 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</si>
  <si>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</si>
  <si>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</si>
  <si>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</si>
  <si>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</si>
  <si>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</si>
  <si>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</si>
  <si>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</si>
  <si>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</si>
  <si>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</si>
  <si>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</si>
  <si>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</si>
  <si>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</si>
  <si>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</si>
  <si>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</si>
  <si>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</si>
  <si>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</si>
  <si>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</si>
  <si>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</si>
  <si>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</si>
  <si>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</si>
  <si>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SEVERNA MAKEDONIJA</t>
  </si>
  <si>
    <t>NEPAL</t>
  </si>
  <si>
    <t>FILIPINI</t>
  </si>
  <si>
    <t>SRBIJA</t>
  </si>
  <si>
    <t>BOSNA IN HERCEGOVINA</t>
  </si>
  <si>
    <t>RUSKA FEDERACIJA</t>
  </si>
  <si>
    <t>TURČIJA</t>
  </si>
  <si>
    <t>KITAJSKA</t>
  </si>
  <si>
    <t>BANGLADEŠ</t>
  </si>
  <si>
    <t>EGIPT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</si>
  <si>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</si>
  <si>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</si>
  <si>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</si>
  <si>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</si>
  <si>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</si>
  <si>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</si>
  <si>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</si>
  <si>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</si>
  <si>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</si>
  <si>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</si>
  <si>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</si>
  <si>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</si>
  <si>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</si>
  <si>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</si>
  <si>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</si>
  <si>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</si>
  <si>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</si>
  <si>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</si>
  <si>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</si>
  <si>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</si>
  <si>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</si>
  <si>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</si>
  <si>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</si>
  <si>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</si>
  <si>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</si>
  <si>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>Tabela 19a</t>
  </si>
  <si>
    <t>Izdana soglasja po vrstah</t>
  </si>
  <si>
    <t>Tabela 20a</t>
  </si>
  <si>
    <t>Izdana soglasja po državljanstvu</t>
  </si>
  <si>
    <t>Tabela 21a</t>
  </si>
  <si>
    <t>Izdana soglasja po področjih dejavnosti</t>
  </si>
  <si>
    <t>P Dejavnost javne uprave in obrambe, dejavnost obvezne socialne varnosti</t>
  </si>
  <si>
    <t>MB</t>
  </si>
  <si>
    <t>I-III 2026</t>
  </si>
  <si>
    <t>III 2026</t>
  </si>
  <si>
    <t>I-III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</si>
</sst>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/>
      <top style="thin">
        <color rgb="FF339E3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3" fontId="21" fillId="2" borderId="41" xfId="0" applyNumberFormat="1" applyFont="1" applyFill="1" applyBorder="1"/>
    <xf numFmtId="0" fontId="22" fillId="0" borderId="0" xfId="0" applyFont="1" applyAlignment="1">
      <alignment horizontal="left" vertical="center"/>
    </xf>
    <xf numFmtId="3" fontId="22" fillId="0" borderId="0" xfId="0" applyNumberFormat="1" applyFont="1"/>
    <xf numFmtId="165" fontId="22" fillId="0" borderId="0" xfId="0" applyNumberFormat="1" applyFont="1"/>
    <xf numFmtId="3" fontId="22" fillId="0" borderId="0" xfId="0" quotePrefix="1" applyNumberFormat="1" applyFont="1" applyAlignment="1">
      <alignment horizontal="right"/>
    </xf>
    <xf numFmtId="164" fontId="6" fillId="0" borderId="5" xfId="1" applyNumberFormat="1" applyFont="1" applyBorder="1" applyAlignment="1">
      <alignment horizontal="left" vertical="center"/>
    </xf>
    <xf numFmtId="3" fontId="22" fillId="0" borderId="28" xfId="0" quotePrefix="1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166" fontId="23" fillId="0" borderId="0" xfId="1" applyNumberFormat="1" applyFont="1" applyAlignment="1">
      <alignment horizontal="right" vertical="center"/>
    </xf>
    <xf numFmtId="164" fontId="23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right" vertical="center"/>
    </xf>
    <xf numFmtId="0" fontId="5" fillId="3" borderId="8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left" vertical="center"/>
    </xf>
    <xf numFmtId="166" fontId="21" fillId="0" borderId="0" xfId="0" applyNumberFormat="1" applyFont="1"/>
    <xf numFmtId="0" fontId="5" fillId="3" borderId="16" xfId="1" applyFont="1" applyFill="1" applyBorder="1" applyAlignment="1">
      <alignment horizontal="left" vertical="center"/>
    </xf>
    <xf numFmtId="3" fontId="5" fillId="3" borderId="0" xfId="1" quotePrefix="1" applyNumberFormat="1" applyFont="1" applyFill="1" applyAlignment="1">
      <alignment horizontal="right" vertical="center"/>
    </xf>
    <xf numFmtId="166" fontId="5" fillId="3" borderId="0" xfId="1" quotePrefix="1" applyNumberFormat="1" applyFont="1" applyFill="1" applyAlignment="1">
      <alignment horizontal="right" vertical="center"/>
    </xf>
    <xf numFmtId="0" fontId="23" fillId="0" borderId="16" xfId="0" applyFont="1" applyBorder="1" applyAlignment="1">
      <alignment horizontal="left"/>
    </xf>
    <xf numFmtId="3" fontId="22" fillId="3" borderId="0" xfId="0" applyNumberFormat="1" applyFont="1" applyFill="1"/>
    <xf numFmtId="166" fontId="22" fillId="0" borderId="0" xfId="0" applyNumberFormat="1" applyFont="1"/>
    <xf numFmtId="0" fontId="23" fillId="0" borderId="17" xfId="0" applyFont="1" applyBorder="1"/>
    <xf numFmtId="3" fontId="3" fillId="0" borderId="5" xfId="1" applyNumberFormat="1" applyFont="1" applyBorder="1" applyAlignment="1">
      <alignment horizontal="right" vertical="center"/>
    </xf>
    <xf numFmtId="0" fontId="20" fillId="0" borderId="42" xfId="1" applyFont="1" applyBorder="1" applyAlignment="1">
      <alignment vertical="center"/>
    </xf>
    <xf numFmtId="0" fontId="20" fillId="0" borderId="46" xfId="1" applyFont="1" applyBorder="1" applyAlignment="1">
      <alignment vertic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4" fillId="0" borderId="0" xfId="1" applyFont="1" applyAlignment="1">
      <alignment horizontal="right"/>
    </xf>
    <xf numFmtId="0" fontId="24" fillId="0" borderId="16" xfId="1" applyFont="1" applyBorder="1" applyAlignment="1">
      <alignment horizontal="right"/>
    </xf>
    <xf numFmtId="0" fontId="20" fillId="0" borderId="47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0" fontId="20" fillId="0" borderId="48" xfId="1" applyFont="1" applyBorder="1" applyAlignment="1">
      <alignment horizontal="left" vertical="center"/>
    </xf>
    <xf numFmtId="3" fontId="23" fillId="0" borderId="43" xfId="0" applyNumberFormat="1" applyFont="1" applyBorder="1"/>
    <xf numFmtId="3" fontId="23" fillId="0" borderId="44" xfId="0" applyNumberFormat="1" applyFont="1" applyBorder="1"/>
    <xf numFmtId="165" fontId="23" fillId="0" borderId="45" xfId="0" applyNumberFormat="1" applyFont="1" applyBorder="1"/>
    <xf numFmtId="0" fontId="20" fillId="0" borderId="46" xfId="1" applyFont="1" applyBorder="1" applyAlignment="1">
      <alignment horizontal="left" vertical="center"/>
    </xf>
    <xf numFmtId="3" fontId="23" fillId="0" borderId="46" xfId="0" applyNumberFormat="1" applyFont="1" applyBorder="1"/>
    <xf numFmtId="0" fontId="23" fillId="0" borderId="0" xfId="0" applyFont="1"/>
    <xf numFmtId="165" fontId="23" fillId="0" borderId="16" xfId="0" applyNumberFormat="1" applyFont="1" applyBorder="1" applyAlignment="1">
      <alignment horizontal="right"/>
    </xf>
    <xf numFmtId="0" fontId="23" fillId="0" borderId="46" xfId="0" applyFont="1" applyBorder="1" applyAlignment="1">
      <alignment horizontal="left"/>
    </xf>
    <xf numFmtId="3" fontId="23" fillId="0" borderId="0" xfId="0" applyNumberFormat="1" applyFont="1"/>
    <xf numFmtId="3" fontId="23" fillId="0" borderId="0" xfId="0" quotePrefix="1" applyNumberFormat="1" applyFont="1" applyAlignment="1">
      <alignment horizontal="right"/>
    </xf>
    <xf numFmtId="3" fontId="23" fillId="0" borderId="49" xfId="0" applyNumberFormat="1" applyFont="1" applyBorder="1"/>
    <xf numFmtId="3" fontId="23" fillId="0" borderId="50" xfId="0" applyNumberFormat="1" applyFont="1" applyBorder="1"/>
    <xf numFmtId="165" fontId="23" fillId="0" borderId="51" xfId="0" applyNumberFormat="1" applyFont="1" applyBorder="1" applyAlignment="1">
      <alignment horizontal="right"/>
    </xf>
    <xf numFmtId="0" fontId="0" fillId="0" borderId="32" xfId="0" applyBorder="1"/>
    <xf numFmtId="3" fontId="23" fillId="0" borderId="16" xfId="0" quotePrefix="1" applyNumberFormat="1" applyFont="1" applyBorder="1" applyAlignment="1">
      <alignment horizontal="right"/>
    </xf>
    <xf numFmtId="0" fontId="3" fillId="0" borderId="16" xfId="0" applyFont="1" applyBorder="1"/>
    <xf numFmtId="0" fontId="23" fillId="0" borderId="52" xfId="0" applyFont="1" applyBorder="1" applyAlignment="1">
      <alignment horizontal="left"/>
    </xf>
    <xf numFmtId="0" fontId="23" fillId="0" borderId="53" xfId="0" applyFont="1" applyBorder="1" applyAlignment="1">
      <alignment horizontal="left"/>
    </xf>
    <xf numFmtId="3" fontId="21" fillId="2" borderId="41" xfId="0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20" fillId="0" borderId="43" xfId="1" applyFont="1" applyBorder="1" applyAlignment="1">
      <alignment horizontal="center"/>
    </xf>
    <xf numFmtId="0" fontId="20" fillId="0" borderId="44" xfId="1" applyFont="1" applyBorder="1" applyAlignment="1">
      <alignment horizontal="center"/>
    </xf>
    <xf numFmtId="0" fontId="20" fillId="0" borderId="45" xfId="1" applyFont="1" applyBorder="1" applyAlignment="1">
      <alignment horizont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pl\SKUPNO\ANALITIK\Mesecne%20informacije\Tabelarni%20pregled%202026\Marec%202026.xlsx" TargetMode="External"/><Relationship Id="rId1" Type="http://schemas.openxmlformats.org/officeDocument/2006/relationships/externalLinkPath" Target="/Apl/SKUPNO/ANALITIK/Mesecne%20informacije/Tabelarni%20pregled%202026/Marec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6/tujc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6/tujc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zalo"/>
      <sheetName val="Obdobja"/>
      <sheetName val="1"/>
      <sheetName val="2"/>
      <sheetName val="3"/>
      <sheetName val="3ud"/>
      <sheetName val="4"/>
      <sheetName val="4ud"/>
      <sheetName val="4sr"/>
      <sheetName val="5"/>
      <sheetName val="5ud"/>
      <sheetName val="5sr"/>
      <sheetName val="6"/>
      <sheetName val="6ud"/>
      <sheetName val="6sr"/>
      <sheetName val="7"/>
      <sheetName val="7ud"/>
      <sheetName val="7sr"/>
      <sheetName val="8"/>
      <sheetName val="8ud"/>
      <sheetName val="8sr"/>
      <sheetName val="9"/>
      <sheetName val="9ud"/>
      <sheetName val="9sr"/>
      <sheetName val="10"/>
      <sheetName val="10ud"/>
      <sheetName val="10sr"/>
      <sheetName val="11"/>
      <sheetName val="11ud"/>
      <sheetName val="11sr"/>
      <sheetName val="12"/>
      <sheetName val="12ud"/>
      <sheetName val="12sr"/>
      <sheetName val="13"/>
      <sheetName val="13ud"/>
      <sheetName val="13sr"/>
      <sheetName val="14"/>
      <sheetName val="14a"/>
      <sheetName val="14b"/>
      <sheetName val="15"/>
      <sheetName val="15ud"/>
      <sheetName val="16"/>
      <sheetName val="16ud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 refreshError="1"/>
      <sheetData sheetId="1">
        <row r="11">
          <cell r="B11" t="str">
            <v>III 26</v>
          </cell>
        </row>
        <row r="13">
          <cell r="B13" t="str">
            <v>I-III 26</v>
          </cell>
          <cell r="C13" t="str">
            <v>I-III 25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>
        <row r="4">
          <cell r="D4">
            <v>44845</v>
          </cell>
        </row>
      </sheetData>
      <sheetData sheetId="1"/>
      <sheetData sheetId="2">
        <row r="23">
          <cell r="D23">
            <v>4300</v>
          </cell>
        </row>
      </sheetData>
      <sheetData sheetId="3">
        <row r="31">
          <cell r="D31">
            <v>4300</v>
          </cell>
        </row>
        <row r="33">
          <cell r="D33">
            <v>60</v>
          </cell>
        </row>
        <row r="35">
          <cell r="D35">
            <v>618</v>
          </cell>
        </row>
        <row r="37">
          <cell r="D37">
            <v>9</v>
          </cell>
        </row>
        <row r="38">
          <cell r="D38">
            <v>594</v>
          </cell>
        </row>
        <row r="39">
          <cell r="D39">
            <v>99</v>
          </cell>
        </row>
        <row r="40">
          <cell r="D40">
            <v>362</v>
          </cell>
        </row>
        <row r="41">
          <cell r="D41">
            <v>98</v>
          </cell>
        </row>
        <row r="43">
          <cell r="D43">
            <v>14</v>
          </cell>
        </row>
        <row r="44">
          <cell r="D44">
            <v>1</v>
          </cell>
        </row>
        <row r="45">
          <cell r="D45">
            <v>14</v>
          </cell>
        </row>
        <row r="46">
          <cell r="D46">
            <v>42</v>
          </cell>
        </row>
        <row r="47">
          <cell r="D47">
            <v>87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28</v>
          </cell>
        </row>
        <row r="51">
          <cell r="D51">
            <v>2</v>
          </cell>
        </row>
        <row r="52">
          <cell r="D52">
            <v>16</v>
          </cell>
        </row>
        <row r="55">
          <cell r="D55">
            <v>2251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>
        <row r="4">
          <cell r="D4">
            <v>41580</v>
          </cell>
        </row>
      </sheetData>
      <sheetData sheetId="1">
        <row r="6">
          <cell r="D6">
            <v>133</v>
          </cell>
        </row>
        <row r="7">
          <cell r="D7">
            <v>33</v>
          </cell>
        </row>
        <row r="8">
          <cell r="D8">
            <v>7159</v>
          </cell>
        </row>
        <row r="9">
          <cell r="D9">
            <v>11</v>
          </cell>
        </row>
        <row r="10">
          <cell r="D10">
            <v>54</v>
          </cell>
        </row>
        <row r="11">
          <cell r="D11">
            <v>5709</v>
          </cell>
        </row>
        <row r="12">
          <cell r="D12">
            <v>1069</v>
          </cell>
        </row>
        <row r="13">
          <cell r="D13">
            <v>3379</v>
          </cell>
        </row>
        <row r="14">
          <cell r="D14">
            <v>1111</v>
          </cell>
        </row>
        <row r="15">
          <cell r="D15">
            <v>4</v>
          </cell>
        </row>
        <row r="16">
          <cell r="D16">
            <v>64</v>
          </cell>
        </row>
        <row r="17">
          <cell r="D17">
            <v>4</v>
          </cell>
        </row>
        <row r="18">
          <cell r="D18">
            <v>121</v>
          </cell>
        </row>
        <row r="19">
          <cell r="D19">
            <v>317</v>
          </cell>
        </row>
        <row r="20">
          <cell r="D20">
            <v>805</v>
          </cell>
        </row>
        <row r="21">
          <cell r="D21">
            <v>1</v>
          </cell>
        </row>
        <row r="22">
          <cell r="D22">
            <v>17</v>
          </cell>
        </row>
        <row r="23">
          <cell r="D23">
            <v>307</v>
          </cell>
        </row>
        <row r="24">
          <cell r="D24">
            <v>36</v>
          </cell>
        </row>
        <row r="25">
          <cell r="D25">
            <v>173</v>
          </cell>
        </row>
        <row r="28">
          <cell r="D28">
            <v>21073</v>
          </cell>
        </row>
      </sheetData>
      <sheetData sheetId="2">
        <row r="4">
          <cell r="D4">
            <v>1399</v>
          </cell>
        </row>
      </sheetData>
      <sheetData sheetId="3">
        <row r="6">
          <cell r="D6">
            <v>31</v>
          </cell>
        </row>
        <row r="8">
          <cell r="D8">
            <v>233</v>
          </cell>
        </row>
        <row r="11">
          <cell r="D11">
            <v>241</v>
          </cell>
        </row>
        <row r="12">
          <cell r="D12">
            <v>38</v>
          </cell>
        </row>
        <row r="13">
          <cell r="D13">
            <v>136</v>
          </cell>
        </row>
        <row r="14">
          <cell r="D14">
            <v>43</v>
          </cell>
        </row>
        <row r="15">
          <cell r="D15">
            <v>1</v>
          </cell>
        </row>
        <row r="16">
          <cell r="D16">
            <v>3</v>
          </cell>
        </row>
        <row r="18">
          <cell r="D18">
            <v>5</v>
          </cell>
        </row>
        <row r="19">
          <cell r="D19">
            <v>7</v>
          </cell>
        </row>
        <row r="20">
          <cell r="D20">
            <v>12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11</v>
          </cell>
        </row>
        <row r="24">
          <cell r="D24">
            <v>1</v>
          </cell>
        </row>
        <row r="25">
          <cell r="D25">
            <v>3</v>
          </cell>
        </row>
        <row r="28">
          <cell r="D28">
            <v>632</v>
          </cell>
        </row>
        <row r="33">
          <cell r="D33">
            <v>65</v>
          </cell>
        </row>
        <row r="35">
          <cell r="D35">
            <v>560</v>
          </cell>
        </row>
        <row r="37">
          <cell r="D37">
            <v>2</v>
          </cell>
        </row>
        <row r="38">
          <cell r="D38">
            <v>550</v>
          </cell>
        </row>
        <row r="39">
          <cell r="D39">
            <v>81</v>
          </cell>
        </row>
        <row r="40">
          <cell r="D40">
            <v>330</v>
          </cell>
        </row>
        <row r="41">
          <cell r="D41">
            <v>89</v>
          </cell>
        </row>
        <row r="42">
          <cell r="D42">
            <v>1</v>
          </cell>
        </row>
        <row r="43">
          <cell r="D43">
            <v>7</v>
          </cell>
        </row>
        <row r="44">
          <cell r="D44">
            <v>1</v>
          </cell>
        </row>
        <row r="45">
          <cell r="D45">
            <v>8</v>
          </cell>
        </row>
        <row r="46">
          <cell r="D46">
            <v>25</v>
          </cell>
        </row>
        <row r="47">
          <cell r="D47">
            <v>48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27</v>
          </cell>
        </row>
        <row r="51">
          <cell r="D51">
            <v>1</v>
          </cell>
        </row>
        <row r="52">
          <cell r="D52">
            <v>12</v>
          </cell>
        </row>
        <row r="55">
          <cell r="D55">
            <v>1911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20.42578125" style="60" customWidth="1"/>
    <col min="2" max="21" width="6.28515625" style="60" customWidth="1"/>
    <col min="22" max="16384" width="9.140625" style="60"/>
  </cols>
  <sheetData>
    <row r="1" spans="1:2" ht="5.25" customHeight="1" x14ac:dyDescent="0.2"/>
    <row r="2" spans="1:2" ht="15.75" x14ac:dyDescent="0.25">
      <c r="A2" s="111" t="s">
        <v>137</v>
      </c>
    </row>
    <row r="3" spans="1:2" ht="4.5" customHeight="1" x14ac:dyDescent="0.2">
      <c r="A3" s="226"/>
    </row>
    <row r="4" spans="1:2" x14ac:dyDescent="0.2">
      <c r="A4" s="149" t="s">
        <v>138</v>
      </c>
      <c r="B4" s="9" t="s">
        <v>139</v>
      </c>
    </row>
    <row r="5" spans="1:2" x14ac:dyDescent="0.2">
      <c r="A5" s="149" t="s">
        <v>133</v>
      </c>
      <c r="B5" s="9" t="s">
        <v>140</v>
      </c>
    </row>
    <row r="6" spans="1:2" x14ac:dyDescent="0.2">
      <c r="A6" s="149" t="s">
        <v>141</v>
      </c>
      <c r="B6" s="9" t="s">
        <v>455</v>
      </c>
    </row>
    <row r="7" spans="1:2" x14ac:dyDescent="0.2">
      <c r="A7" s="116" t="s">
        <v>177</v>
      </c>
      <c r="B7" s="9" t="s">
        <v>176</v>
      </c>
    </row>
    <row r="8" spans="1:2" x14ac:dyDescent="0.2">
      <c r="A8" s="116" t="s">
        <v>143</v>
      </c>
      <c r="B8" s="9" t="s">
        <v>142</v>
      </c>
    </row>
    <row r="9" spans="1:2" x14ac:dyDescent="0.2">
      <c r="A9" s="116" t="s">
        <v>145</v>
      </c>
      <c r="B9" s="9" t="s">
        <v>144</v>
      </c>
    </row>
    <row r="10" spans="1:2" x14ac:dyDescent="0.2">
      <c r="A10" s="116" t="s">
        <v>147</v>
      </c>
      <c r="B10" s="9" t="s">
        <v>146</v>
      </c>
    </row>
    <row r="11" spans="1:2" x14ac:dyDescent="0.2">
      <c r="A11" s="116" t="s">
        <v>149</v>
      </c>
      <c r="B11" s="9" t="s">
        <v>148</v>
      </c>
    </row>
    <row r="12" spans="1:2" x14ac:dyDescent="0.2">
      <c r="A12" s="116" t="s">
        <v>151</v>
      </c>
      <c r="B12" s="9" t="s">
        <v>150</v>
      </c>
    </row>
    <row r="13" spans="1:2" x14ac:dyDescent="0.2">
      <c r="A13" s="116" t="s">
        <v>153</v>
      </c>
      <c r="B13" s="9" t="s">
        <v>152</v>
      </c>
    </row>
    <row r="14" spans="1:2" x14ac:dyDescent="0.2">
      <c r="A14" s="116" t="s">
        <v>178</v>
      </c>
      <c r="B14" s="9" t="s">
        <v>154</v>
      </c>
    </row>
    <row r="15" spans="1:2" x14ac:dyDescent="0.2">
      <c r="A15" s="116" t="s">
        <v>179</v>
      </c>
      <c r="B15" s="9" t="s">
        <v>155</v>
      </c>
    </row>
    <row r="16" spans="1:2" x14ac:dyDescent="0.2">
      <c r="A16" s="116" t="s">
        <v>180</v>
      </c>
      <c r="B16" s="9" t="s">
        <v>156</v>
      </c>
    </row>
    <row r="17" spans="1:2" x14ac:dyDescent="0.2">
      <c r="A17" s="149" t="s">
        <v>595</v>
      </c>
      <c r="B17" s="9" t="s">
        <v>207</v>
      </c>
    </row>
    <row r="18" spans="1:2" x14ac:dyDescent="0.2">
      <c r="A18" s="149" t="s">
        <v>208</v>
      </c>
      <c r="B18" s="9" t="s">
        <v>558</v>
      </c>
    </row>
    <row r="19" spans="1:2" x14ac:dyDescent="0.2">
      <c r="A19" s="149" t="s">
        <v>490</v>
      </c>
      <c r="B19" s="113" t="s">
        <v>559</v>
      </c>
    </row>
    <row r="20" spans="1:2" x14ac:dyDescent="0.2">
      <c r="A20" s="149" t="s">
        <v>459</v>
      </c>
      <c r="B20" s="9" t="s">
        <v>560</v>
      </c>
    </row>
    <row r="21" spans="1:2" x14ac:dyDescent="0.2">
      <c r="A21" s="149" t="s">
        <v>209</v>
      </c>
      <c r="B21" s="9" t="s">
        <v>561</v>
      </c>
    </row>
    <row r="22" spans="1:2" x14ac:dyDescent="0.2">
      <c r="A22" s="149" t="s">
        <v>210</v>
      </c>
      <c r="B22" s="113" t="s">
        <v>212</v>
      </c>
    </row>
    <row r="23" spans="1:2" x14ac:dyDescent="0.2">
      <c r="A23" s="149" t="s">
        <v>650</v>
      </c>
      <c r="B23" s="113" t="s">
        <v>651</v>
      </c>
    </row>
    <row r="24" spans="1:2" x14ac:dyDescent="0.2">
      <c r="A24" s="149" t="s">
        <v>211</v>
      </c>
      <c r="B24" s="113" t="s">
        <v>215</v>
      </c>
    </row>
    <row r="25" spans="1:2" x14ac:dyDescent="0.2">
      <c r="A25" s="149" t="s">
        <v>652</v>
      </c>
      <c r="B25" s="113" t="s">
        <v>653</v>
      </c>
    </row>
    <row r="26" spans="1:2" x14ac:dyDescent="0.2">
      <c r="A26" s="149" t="s">
        <v>213</v>
      </c>
      <c r="B26" s="113" t="s">
        <v>216</v>
      </c>
    </row>
    <row r="27" spans="1:2" x14ac:dyDescent="0.2">
      <c r="A27" s="149" t="s">
        <v>654</v>
      </c>
      <c r="B27" s="113" t="s">
        <v>655</v>
      </c>
    </row>
    <row r="28" spans="1:2" x14ac:dyDescent="0.2">
      <c r="A28" s="149" t="s">
        <v>214</v>
      </c>
      <c r="B28" s="113" t="s">
        <v>255</v>
      </c>
    </row>
    <row r="29" spans="1:2" x14ac:dyDescent="0.2">
      <c r="A29" s="149" t="s">
        <v>217</v>
      </c>
      <c r="B29" s="113" t="s">
        <v>218</v>
      </c>
    </row>
    <row r="31" spans="1:2" x14ac:dyDescent="0.2">
      <c r="A31" s="149"/>
      <c r="B31" s="9"/>
    </row>
    <row r="32" spans="1:2" ht="15.75" x14ac:dyDescent="0.25">
      <c r="A32" s="111" t="s">
        <v>219</v>
      </c>
    </row>
    <row r="33" spans="1:2" ht="4.5" customHeight="1" x14ac:dyDescent="0.2"/>
    <row r="34" spans="1:2" x14ac:dyDescent="0.2">
      <c r="A34" s="116" t="s">
        <v>157</v>
      </c>
      <c r="B34" s="9" t="s">
        <v>176</v>
      </c>
    </row>
    <row r="35" spans="1:2" x14ac:dyDescent="0.2">
      <c r="A35" s="116" t="s">
        <v>222</v>
      </c>
      <c r="B35" s="9" t="s">
        <v>142</v>
      </c>
    </row>
    <row r="36" spans="1:2" x14ac:dyDescent="0.2">
      <c r="A36" s="116" t="s">
        <v>223</v>
      </c>
      <c r="B36" s="9" t="s">
        <v>144</v>
      </c>
    </row>
    <row r="37" spans="1:2" x14ac:dyDescent="0.2">
      <c r="A37" s="116" t="s">
        <v>224</v>
      </c>
      <c r="B37" s="9" t="s">
        <v>146</v>
      </c>
    </row>
    <row r="38" spans="1:2" x14ac:dyDescent="0.2">
      <c r="A38" s="116" t="s">
        <v>225</v>
      </c>
      <c r="B38" s="9" t="s">
        <v>148</v>
      </c>
    </row>
    <row r="39" spans="1:2" x14ac:dyDescent="0.2">
      <c r="A39" s="116" t="s">
        <v>226</v>
      </c>
      <c r="B39" s="9" t="s">
        <v>150</v>
      </c>
    </row>
    <row r="40" spans="1:2" x14ac:dyDescent="0.2">
      <c r="A40" s="116" t="s">
        <v>227</v>
      </c>
      <c r="B40" s="9" t="s">
        <v>152</v>
      </c>
    </row>
    <row r="41" spans="1:2" x14ac:dyDescent="0.2">
      <c r="A41" s="116" t="s">
        <v>228</v>
      </c>
      <c r="B41" s="9" t="s">
        <v>154</v>
      </c>
    </row>
    <row r="42" spans="1:2" x14ac:dyDescent="0.2">
      <c r="A42" s="116" t="s">
        <v>229</v>
      </c>
      <c r="B42" s="9" t="s">
        <v>155</v>
      </c>
    </row>
    <row r="43" spans="1:2" x14ac:dyDescent="0.2">
      <c r="A43" s="116" t="s">
        <v>221</v>
      </c>
      <c r="B43" s="9" t="s">
        <v>156</v>
      </c>
    </row>
    <row r="44" spans="1:2" x14ac:dyDescent="0.2">
      <c r="A44" s="116" t="s">
        <v>220</v>
      </c>
      <c r="B44" s="9" t="s">
        <v>230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" xr:uid="{E359D778-7742-44D4-ACD4-7FE82B5B94EF}"/>
    <hyperlink ref="A25" location="'20a'!A1" display="Tabela 20a" xr:uid="{B90F42A0-0FFA-4675-99FF-1D115A3E8118}"/>
    <hyperlink ref="A27" location="'21a'!A1" display="Tabela 21a" xr:uid="{8E3DD8A1-CC57-4677-8A97-C2FCE4AAECD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0" ht="15" customHeight="1" x14ac:dyDescent="0.2">
      <c r="A1" s="9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68"/>
      <c r="B3" s="312"/>
      <c r="C3" s="313"/>
      <c r="D3" s="314"/>
      <c r="E3" s="312" t="s">
        <v>34</v>
      </c>
      <c r="F3" s="313"/>
      <c r="G3" s="313"/>
      <c r="H3" s="312" t="s">
        <v>32</v>
      </c>
      <c r="I3" s="313"/>
      <c r="J3" s="314"/>
      <c r="K3" s="309" t="s">
        <v>495</v>
      </c>
      <c r="L3" s="306"/>
      <c r="M3" s="310"/>
      <c r="N3" s="306" t="s">
        <v>54</v>
      </c>
      <c r="O3" s="306"/>
      <c r="P3" s="306"/>
    </row>
    <row r="4" spans="1:20" ht="15" customHeight="1" x14ac:dyDescent="0.2">
      <c r="A4" s="109"/>
      <c r="B4" s="307" t="s">
        <v>0</v>
      </c>
      <c r="C4" s="308"/>
      <c r="D4" s="311"/>
      <c r="E4" s="307" t="s">
        <v>35</v>
      </c>
      <c r="F4" s="308"/>
      <c r="G4" s="311"/>
      <c r="H4" s="307" t="s">
        <v>33</v>
      </c>
      <c r="I4" s="308"/>
      <c r="J4" s="311"/>
      <c r="K4" s="307" t="s">
        <v>36</v>
      </c>
      <c r="L4" s="308"/>
      <c r="M4" s="308"/>
      <c r="N4" s="307" t="s">
        <v>55</v>
      </c>
      <c r="O4" s="308"/>
      <c r="P4" s="308"/>
    </row>
    <row r="5" spans="1:20" ht="15" customHeight="1" x14ac:dyDescent="0.2">
      <c r="A5" s="109" t="s">
        <v>51</v>
      </c>
      <c r="B5" s="156"/>
      <c r="C5" s="112"/>
      <c r="D5" s="132" t="s">
        <v>584</v>
      </c>
      <c r="E5" s="156"/>
      <c r="F5" s="112"/>
      <c r="G5" s="132" t="s">
        <v>584</v>
      </c>
      <c r="H5" s="156"/>
      <c r="I5" s="112"/>
      <c r="J5" s="132" t="s">
        <v>584</v>
      </c>
      <c r="K5" s="156"/>
      <c r="L5" s="112"/>
      <c r="M5" s="132" t="s">
        <v>584</v>
      </c>
      <c r="N5" s="156"/>
      <c r="O5" s="112"/>
      <c r="P5" s="132" t="s">
        <v>584</v>
      </c>
    </row>
    <row r="6" spans="1:20" ht="15" customHeight="1" x14ac:dyDescent="0.2">
      <c r="A6" s="167" t="s">
        <v>45</v>
      </c>
      <c r="B6" s="157" t="s">
        <v>588</v>
      </c>
      <c r="C6" s="158" t="s">
        <v>584</v>
      </c>
      <c r="D6" s="158" t="s">
        <v>583</v>
      </c>
      <c r="E6" s="157" t="s">
        <v>588</v>
      </c>
      <c r="F6" s="158" t="s">
        <v>584</v>
      </c>
      <c r="G6" s="158" t="s">
        <v>583</v>
      </c>
      <c r="H6" s="157" t="s">
        <v>588</v>
      </c>
      <c r="I6" s="158" t="s">
        <v>584</v>
      </c>
      <c r="J6" s="158" t="s">
        <v>583</v>
      </c>
      <c r="K6" s="157" t="s">
        <v>588</v>
      </c>
      <c r="L6" s="158" t="s">
        <v>584</v>
      </c>
      <c r="M6" s="158" t="s">
        <v>583</v>
      </c>
      <c r="N6" s="157" t="s">
        <v>588</v>
      </c>
      <c r="O6" s="158" t="s">
        <v>584</v>
      </c>
      <c r="P6" s="158" t="s">
        <v>583</v>
      </c>
    </row>
    <row r="7" spans="1:20" ht="15" customHeight="1" x14ac:dyDescent="0.2">
      <c r="A7" s="20" t="s">
        <v>7</v>
      </c>
      <c r="B7" s="21">
        <v>4537</v>
      </c>
      <c r="C7" s="22">
        <v>17116</v>
      </c>
      <c r="D7" s="94">
        <v>98.543381887270414</v>
      </c>
      <c r="E7" s="21">
        <v>403</v>
      </c>
      <c r="F7" s="22">
        <v>1374</v>
      </c>
      <c r="G7" s="94">
        <v>101.85322461082282</v>
      </c>
      <c r="H7" s="22">
        <v>1733</v>
      </c>
      <c r="I7" s="22">
        <v>7497</v>
      </c>
      <c r="J7" s="103">
        <v>97.36363636363636</v>
      </c>
      <c r="K7" s="22">
        <v>965</v>
      </c>
      <c r="L7" s="22">
        <v>3530</v>
      </c>
      <c r="M7" s="68">
        <v>88.029925187032418</v>
      </c>
      <c r="N7" s="47">
        <v>1436</v>
      </c>
      <c r="O7" s="22">
        <v>4715</v>
      </c>
      <c r="P7" s="68">
        <v>109.39675174013921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4"/>
      <c r="K8" s="15"/>
      <c r="L8" s="15"/>
      <c r="M8" s="71"/>
      <c r="N8" s="48"/>
      <c r="O8" s="15"/>
      <c r="P8" s="71"/>
    </row>
    <row r="9" spans="1:20" ht="15" customHeight="1" x14ac:dyDescent="0.2">
      <c r="A9" s="61" t="s">
        <v>20</v>
      </c>
      <c r="B9" s="62">
        <v>2528</v>
      </c>
      <c r="C9" s="16">
        <v>9716</v>
      </c>
      <c r="D9" s="110">
        <v>96.169454617440365</v>
      </c>
      <c r="E9" s="62">
        <v>186</v>
      </c>
      <c r="F9" s="16">
        <v>649</v>
      </c>
      <c r="G9" s="110">
        <v>88.782489740082084</v>
      </c>
      <c r="H9" s="16">
        <v>1006</v>
      </c>
      <c r="I9" s="16">
        <v>4528</v>
      </c>
      <c r="J9" s="139">
        <v>96.690155882981003</v>
      </c>
      <c r="K9" s="16">
        <v>548</v>
      </c>
      <c r="L9" s="16">
        <v>1954</v>
      </c>
      <c r="M9" s="71">
        <v>86.728806036395909</v>
      </c>
      <c r="N9" s="140">
        <v>788</v>
      </c>
      <c r="O9" s="16">
        <v>2585</v>
      </c>
      <c r="P9" s="71">
        <v>106.11658456486042</v>
      </c>
    </row>
    <row r="10" spans="1:20" ht="15" customHeight="1" x14ac:dyDescent="0.2">
      <c r="A10" s="41" t="s">
        <v>26</v>
      </c>
      <c r="B10" s="11">
        <v>246</v>
      </c>
      <c r="C10" s="12">
        <v>935</v>
      </c>
      <c r="D10" s="96">
        <v>96.891191709844563</v>
      </c>
      <c r="E10" s="11">
        <v>28</v>
      </c>
      <c r="F10" s="12">
        <v>96</v>
      </c>
      <c r="G10" s="96">
        <v>86.486486486486484</v>
      </c>
      <c r="H10" s="12">
        <v>90</v>
      </c>
      <c r="I10" s="12">
        <v>418</v>
      </c>
      <c r="J10" s="105">
        <v>105.28967254408062</v>
      </c>
      <c r="K10" s="12">
        <v>58</v>
      </c>
      <c r="L10" s="12">
        <v>172</v>
      </c>
      <c r="M10" s="73">
        <v>81.516587677725113</v>
      </c>
      <c r="N10" s="49">
        <v>70</v>
      </c>
      <c r="O10" s="12">
        <v>249</v>
      </c>
      <c r="P10" s="73">
        <v>101.21951219512195</v>
      </c>
      <c r="S10" s="7"/>
      <c r="T10" s="8"/>
    </row>
    <row r="11" spans="1:20" ht="15" customHeight="1" x14ac:dyDescent="0.2">
      <c r="A11" s="41" t="s">
        <v>23</v>
      </c>
      <c r="B11" s="11">
        <v>148</v>
      </c>
      <c r="C11" s="12">
        <v>580</v>
      </c>
      <c r="D11" s="96">
        <v>95.39473684210526</v>
      </c>
      <c r="E11" s="11">
        <v>7</v>
      </c>
      <c r="F11" s="12">
        <v>23</v>
      </c>
      <c r="G11" s="96">
        <v>65.714285714285708</v>
      </c>
      <c r="H11" s="12">
        <v>72</v>
      </c>
      <c r="I11" s="12">
        <v>276</v>
      </c>
      <c r="J11" s="105">
        <v>92.617449664429529</v>
      </c>
      <c r="K11" s="12">
        <v>35</v>
      </c>
      <c r="L11" s="12">
        <v>169</v>
      </c>
      <c r="M11" s="73">
        <v>107.64331210191082</v>
      </c>
      <c r="N11" s="49">
        <v>34</v>
      </c>
      <c r="O11" s="12">
        <v>112</v>
      </c>
      <c r="P11" s="73">
        <v>94.915254237288138</v>
      </c>
      <c r="S11" s="7"/>
      <c r="T11" s="8"/>
    </row>
    <row r="12" spans="1:20" ht="15" customHeight="1" x14ac:dyDescent="0.2">
      <c r="A12" s="41" t="s">
        <v>22</v>
      </c>
      <c r="B12" s="11">
        <v>854</v>
      </c>
      <c r="C12" s="12">
        <v>3294</v>
      </c>
      <c r="D12" s="96">
        <v>93.632745878339961</v>
      </c>
      <c r="E12" s="11">
        <v>62</v>
      </c>
      <c r="F12" s="12">
        <v>211</v>
      </c>
      <c r="G12" s="96">
        <v>84.738955823293168</v>
      </c>
      <c r="H12" s="12">
        <v>372</v>
      </c>
      <c r="I12" s="12">
        <v>1553</v>
      </c>
      <c r="J12" s="105">
        <v>93.161367726454714</v>
      </c>
      <c r="K12" s="12">
        <v>152</v>
      </c>
      <c r="L12" s="12">
        <v>706</v>
      </c>
      <c r="M12" s="73">
        <v>85.162846803377562</v>
      </c>
      <c r="N12" s="49">
        <v>268</v>
      </c>
      <c r="O12" s="12">
        <v>824</v>
      </c>
      <c r="P12" s="73">
        <v>106.59767141009056</v>
      </c>
      <c r="S12" s="7"/>
      <c r="T12" s="8"/>
    </row>
    <row r="13" spans="1:20" ht="15" customHeight="1" x14ac:dyDescent="0.2">
      <c r="A13" s="41" t="s">
        <v>21</v>
      </c>
      <c r="B13" s="11">
        <v>291</v>
      </c>
      <c r="C13" s="12">
        <v>1394</v>
      </c>
      <c r="D13" s="96">
        <v>101.08774474256708</v>
      </c>
      <c r="E13" s="11">
        <v>30</v>
      </c>
      <c r="F13" s="12">
        <v>92</v>
      </c>
      <c r="G13" s="96">
        <v>117.94871794871796</v>
      </c>
      <c r="H13" s="12">
        <v>92</v>
      </c>
      <c r="I13" s="12">
        <v>603</v>
      </c>
      <c r="J13" s="105">
        <v>102.37691001697793</v>
      </c>
      <c r="K13" s="12">
        <v>61</v>
      </c>
      <c r="L13" s="12">
        <v>302</v>
      </c>
      <c r="M13" s="73">
        <v>87.79069767441861</v>
      </c>
      <c r="N13" s="49">
        <v>108</v>
      </c>
      <c r="O13" s="12">
        <v>397</v>
      </c>
      <c r="P13" s="73">
        <v>107.88043478260869</v>
      </c>
      <c r="S13" s="7"/>
      <c r="T13" s="8"/>
    </row>
    <row r="14" spans="1:20" ht="15" customHeight="1" x14ac:dyDescent="0.2">
      <c r="A14" s="41" t="s">
        <v>451</v>
      </c>
      <c r="B14" s="11">
        <v>212</v>
      </c>
      <c r="C14" s="12">
        <v>586</v>
      </c>
      <c r="D14" s="96">
        <v>123.36842105263158</v>
      </c>
      <c r="E14" s="11">
        <v>5</v>
      </c>
      <c r="F14" s="12">
        <v>30</v>
      </c>
      <c r="G14" s="96">
        <v>71.428571428571431</v>
      </c>
      <c r="H14" s="12">
        <v>48</v>
      </c>
      <c r="I14" s="12">
        <v>266</v>
      </c>
      <c r="J14" s="105">
        <v>119.81981981981981</v>
      </c>
      <c r="K14" s="12">
        <v>126</v>
      </c>
      <c r="L14" s="12">
        <v>163</v>
      </c>
      <c r="M14" s="73">
        <v>175.26881720430109</v>
      </c>
      <c r="N14" s="49">
        <v>33</v>
      </c>
      <c r="O14" s="12">
        <v>127</v>
      </c>
      <c r="P14" s="73">
        <v>107.62711864406779</v>
      </c>
      <c r="S14" s="7"/>
      <c r="T14" s="8"/>
    </row>
    <row r="15" spans="1:20" ht="15" customHeight="1" x14ac:dyDescent="0.2">
      <c r="A15" s="41" t="s">
        <v>452</v>
      </c>
      <c r="B15" s="11">
        <v>90</v>
      </c>
      <c r="C15" s="12">
        <v>350</v>
      </c>
      <c r="D15" s="96">
        <v>93.582887700534755</v>
      </c>
      <c r="E15" s="11">
        <v>12</v>
      </c>
      <c r="F15" s="12">
        <v>33</v>
      </c>
      <c r="G15" s="96">
        <v>132</v>
      </c>
      <c r="H15" s="12">
        <v>38</v>
      </c>
      <c r="I15" s="12">
        <v>168</v>
      </c>
      <c r="J15" s="105">
        <v>89.839572192513373</v>
      </c>
      <c r="K15" s="12">
        <v>12</v>
      </c>
      <c r="L15" s="12">
        <v>55</v>
      </c>
      <c r="M15" s="73">
        <v>69.620253164556971</v>
      </c>
      <c r="N15" s="49">
        <v>28</v>
      </c>
      <c r="O15" s="12">
        <v>94</v>
      </c>
      <c r="P15" s="73">
        <v>113.25301204819279</v>
      </c>
      <c r="S15" s="7"/>
      <c r="T15" s="8"/>
    </row>
    <row r="16" spans="1:20" ht="15" customHeight="1" x14ac:dyDescent="0.2">
      <c r="A16" s="41" t="s">
        <v>24</v>
      </c>
      <c r="B16" s="11">
        <v>582</v>
      </c>
      <c r="C16" s="12">
        <v>2175</v>
      </c>
      <c r="D16" s="96">
        <v>91.424968474148798</v>
      </c>
      <c r="E16" s="11">
        <v>37</v>
      </c>
      <c r="F16" s="12">
        <v>135</v>
      </c>
      <c r="G16" s="96">
        <v>84.375</v>
      </c>
      <c r="H16" s="12">
        <v>262</v>
      </c>
      <c r="I16" s="12">
        <v>1060</v>
      </c>
      <c r="J16" s="105">
        <v>93.392070484581495</v>
      </c>
      <c r="K16" s="12">
        <v>84</v>
      </c>
      <c r="L16" s="12">
        <v>333</v>
      </c>
      <c r="M16" s="73">
        <v>69.230769230769226</v>
      </c>
      <c r="N16" s="49">
        <v>199</v>
      </c>
      <c r="O16" s="12">
        <v>647</v>
      </c>
      <c r="P16" s="73">
        <v>107.29684908789385</v>
      </c>
      <c r="S16" s="7"/>
      <c r="T16" s="8"/>
    </row>
    <row r="17" spans="1:20" ht="15" customHeight="1" x14ac:dyDescent="0.2">
      <c r="A17" s="41" t="s">
        <v>25</v>
      </c>
      <c r="B17" s="11">
        <v>105</v>
      </c>
      <c r="C17" s="12">
        <v>402</v>
      </c>
      <c r="D17" s="96">
        <v>99.259259259259252</v>
      </c>
      <c r="E17" s="11">
        <v>5</v>
      </c>
      <c r="F17" s="12">
        <v>29</v>
      </c>
      <c r="G17" s="96">
        <v>93.548387096774192</v>
      </c>
      <c r="H17" s="12">
        <v>32</v>
      </c>
      <c r="I17" s="12">
        <v>184</v>
      </c>
      <c r="J17" s="105">
        <v>97.872340425531917</v>
      </c>
      <c r="K17" s="12">
        <v>20</v>
      </c>
      <c r="L17" s="12">
        <v>54</v>
      </c>
      <c r="M17" s="73">
        <v>91.525423728813564</v>
      </c>
      <c r="N17" s="49">
        <v>48</v>
      </c>
      <c r="O17" s="12">
        <v>135</v>
      </c>
      <c r="P17" s="73">
        <v>106.29921259842521</v>
      </c>
      <c r="S17" s="7"/>
      <c r="T17" s="8"/>
    </row>
    <row r="18" spans="1:20" ht="15" customHeight="1" x14ac:dyDescent="0.2">
      <c r="A18" s="41"/>
      <c r="B18" s="11"/>
      <c r="C18" s="12"/>
      <c r="D18" s="96"/>
      <c r="E18" s="11"/>
      <c r="F18" s="12"/>
      <c r="G18" s="96"/>
      <c r="H18" s="12"/>
      <c r="I18" s="12"/>
      <c r="J18" s="105"/>
      <c r="K18" s="12"/>
      <c r="L18" s="12"/>
      <c r="M18" s="73"/>
      <c r="N18" s="49"/>
      <c r="O18" s="12"/>
      <c r="P18" s="73"/>
      <c r="S18" s="7"/>
      <c r="T18" s="8"/>
    </row>
    <row r="19" spans="1:20" ht="15" customHeight="1" x14ac:dyDescent="0.2">
      <c r="A19" s="61" t="s">
        <v>27</v>
      </c>
      <c r="B19" s="62">
        <v>1762</v>
      </c>
      <c r="C19" s="16">
        <v>6387</v>
      </c>
      <c r="D19" s="110">
        <v>102.12663895107133</v>
      </c>
      <c r="E19" s="62">
        <v>141</v>
      </c>
      <c r="F19" s="16">
        <v>466</v>
      </c>
      <c r="G19" s="110">
        <v>108.12064965197217</v>
      </c>
      <c r="H19" s="16">
        <v>645</v>
      </c>
      <c r="I19" s="16">
        <v>2569</v>
      </c>
      <c r="J19" s="139">
        <v>96.870286576168922</v>
      </c>
      <c r="K19" s="16">
        <v>370</v>
      </c>
      <c r="L19" s="16">
        <v>1347</v>
      </c>
      <c r="M19" s="71">
        <v>96.145610278372601</v>
      </c>
      <c r="N19" s="140">
        <v>606</v>
      </c>
      <c r="O19" s="16">
        <v>2005</v>
      </c>
      <c r="P19" s="71">
        <v>113.27683615819208</v>
      </c>
      <c r="S19" s="7"/>
      <c r="T19" s="8"/>
    </row>
    <row r="20" spans="1:20" ht="15" customHeight="1" x14ac:dyDescent="0.2">
      <c r="A20" s="41" t="s">
        <v>29</v>
      </c>
      <c r="B20" s="11">
        <v>336</v>
      </c>
      <c r="C20" s="12">
        <v>1294</v>
      </c>
      <c r="D20" s="96">
        <v>99.309286262471218</v>
      </c>
      <c r="E20" s="11">
        <v>25</v>
      </c>
      <c r="F20" s="12">
        <v>84</v>
      </c>
      <c r="G20" s="96">
        <v>123.52941176470588</v>
      </c>
      <c r="H20" s="12">
        <v>134</v>
      </c>
      <c r="I20" s="12">
        <v>525</v>
      </c>
      <c r="J20" s="105">
        <v>96.330275229357795</v>
      </c>
      <c r="K20" s="12">
        <v>64</v>
      </c>
      <c r="L20" s="12">
        <v>277</v>
      </c>
      <c r="M20" s="73">
        <v>74.262734584450413</v>
      </c>
      <c r="N20" s="49">
        <v>113</v>
      </c>
      <c r="O20" s="12">
        <v>408</v>
      </c>
      <c r="P20" s="73">
        <v>128.70662460567823</v>
      </c>
      <c r="S20" s="7"/>
      <c r="T20" s="8"/>
    </row>
    <row r="21" spans="1:20" ht="15" customHeight="1" x14ac:dyDescent="0.2">
      <c r="A21" s="41" t="s">
        <v>30</v>
      </c>
      <c r="B21" s="11">
        <v>190</v>
      </c>
      <c r="C21" s="12">
        <v>669</v>
      </c>
      <c r="D21" s="96">
        <v>104.85893416927901</v>
      </c>
      <c r="E21" s="11">
        <v>14</v>
      </c>
      <c r="F21" s="12">
        <v>44</v>
      </c>
      <c r="G21" s="96">
        <v>137.5</v>
      </c>
      <c r="H21" s="12">
        <v>88</v>
      </c>
      <c r="I21" s="12">
        <v>302</v>
      </c>
      <c r="J21" s="105">
        <v>100.33222591362126</v>
      </c>
      <c r="K21" s="12">
        <v>38</v>
      </c>
      <c r="L21" s="12">
        <v>160</v>
      </c>
      <c r="M21" s="73">
        <v>110.34482758620689</v>
      </c>
      <c r="N21" s="49">
        <v>50</v>
      </c>
      <c r="O21" s="12">
        <v>163</v>
      </c>
      <c r="P21" s="73">
        <v>101.875</v>
      </c>
      <c r="S21" s="7"/>
      <c r="T21" s="8"/>
    </row>
    <row r="22" spans="1:20" ht="15" customHeight="1" x14ac:dyDescent="0.2">
      <c r="A22" s="41" t="s">
        <v>31</v>
      </c>
      <c r="B22" s="11">
        <v>277</v>
      </c>
      <c r="C22" s="12">
        <v>1001</v>
      </c>
      <c r="D22" s="96">
        <v>106.48936170212767</v>
      </c>
      <c r="E22" s="11">
        <v>22</v>
      </c>
      <c r="F22" s="12">
        <v>67</v>
      </c>
      <c r="G22" s="96">
        <v>128.84615384615387</v>
      </c>
      <c r="H22" s="12">
        <v>108</v>
      </c>
      <c r="I22" s="12">
        <v>473</v>
      </c>
      <c r="J22" s="105">
        <v>100.42462845010616</v>
      </c>
      <c r="K22" s="12">
        <v>62</v>
      </c>
      <c r="L22" s="12">
        <v>180</v>
      </c>
      <c r="M22" s="73">
        <v>109.09090909090908</v>
      </c>
      <c r="N22" s="49">
        <v>85</v>
      </c>
      <c r="O22" s="12">
        <v>281</v>
      </c>
      <c r="P22" s="73">
        <v>111.50793650793651</v>
      </c>
      <c r="S22" s="7"/>
      <c r="T22" s="8"/>
    </row>
    <row r="23" spans="1:20" ht="15" customHeight="1" x14ac:dyDescent="0.2">
      <c r="A23" s="41" t="s">
        <v>28</v>
      </c>
      <c r="B23" s="11">
        <v>959</v>
      </c>
      <c r="C23" s="12">
        <v>3423</v>
      </c>
      <c r="D23" s="96">
        <v>101.48235991698785</v>
      </c>
      <c r="E23" s="11">
        <v>80</v>
      </c>
      <c r="F23" s="12">
        <v>271</v>
      </c>
      <c r="G23" s="96">
        <v>97.132616487455195</v>
      </c>
      <c r="H23" s="12">
        <v>315</v>
      </c>
      <c r="I23" s="12">
        <v>1269</v>
      </c>
      <c r="J23" s="105">
        <v>95.056179775280896</v>
      </c>
      <c r="K23" s="12">
        <v>206</v>
      </c>
      <c r="L23" s="12">
        <v>730</v>
      </c>
      <c r="M23" s="73">
        <v>101.67130919220055</v>
      </c>
      <c r="N23" s="49">
        <v>358</v>
      </c>
      <c r="O23" s="12">
        <v>1153</v>
      </c>
      <c r="P23" s="73">
        <v>110.75888568683958</v>
      </c>
      <c r="S23" s="7"/>
      <c r="T23" s="8"/>
    </row>
    <row r="24" spans="1:20" ht="15" customHeight="1" x14ac:dyDescent="0.2">
      <c r="A24" s="41"/>
      <c r="B24" s="11"/>
      <c r="C24" s="12"/>
      <c r="D24" s="96"/>
      <c r="E24" s="11"/>
      <c r="F24" s="12"/>
      <c r="G24" s="96"/>
      <c r="H24" s="12"/>
      <c r="I24" s="12"/>
      <c r="J24" s="105"/>
      <c r="K24" s="12"/>
      <c r="L24" s="12"/>
      <c r="M24" s="73"/>
      <c r="N24" s="49"/>
      <c r="O24" s="12"/>
      <c r="P24" s="73"/>
      <c r="S24" s="7"/>
      <c r="T24" s="8"/>
    </row>
    <row r="25" spans="1:20" ht="15" customHeight="1" x14ac:dyDescent="0.2">
      <c r="A25" s="24" t="s">
        <v>50</v>
      </c>
      <c r="B25" s="25">
        <v>247</v>
      </c>
      <c r="C25" s="26">
        <v>1013</v>
      </c>
      <c r="D25" s="97">
        <v>100.09881422924903</v>
      </c>
      <c r="E25" s="25">
        <v>76</v>
      </c>
      <c r="F25" s="26">
        <v>259</v>
      </c>
      <c r="G25" s="97">
        <v>138.50267379679144</v>
      </c>
      <c r="H25" s="26">
        <v>82</v>
      </c>
      <c r="I25" s="26">
        <v>400</v>
      </c>
      <c r="J25" s="106">
        <v>109.58904109589041</v>
      </c>
      <c r="K25" s="26">
        <v>47</v>
      </c>
      <c r="L25" s="26">
        <v>229</v>
      </c>
      <c r="M25" s="75">
        <v>64.325842696629209</v>
      </c>
      <c r="N25" s="50">
        <v>42</v>
      </c>
      <c r="O25" s="26">
        <v>125</v>
      </c>
      <c r="P25" s="75">
        <v>120.19230769230769</v>
      </c>
      <c r="S25" s="7"/>
      <c r="T25" s="8"/>
    </row>
    <row r="27" spans="1:20" ht="15" customHeight="1" x14ac:dyDescent="0.2">
      <c r="A27" s="59" t="s">
        <v>131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6C2BF0E3-2F16-45E2-A517-4EEA3B2B2F73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1" ht="15" customHeight="1" x14ac:dyDescent="0.2">
      <c r="A1" s="9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</row>
    <row r="4" spans="1:11" ht="15" customHeight="1" x14ac:dyDescent="0.2">
      <c r="A4" s="151" t="s">
        <v>52</v>
      </c>
      <c r="B4" s="304"/>
      <c r="C4" s="305"/>
      <c r="D4" s="133"/>
      <c r="E4" s="2"/>
      <c r="F4" s="2"/>
      <c r="G4" s="2" t="s">
        <v>129</v>
      </c>
      <c r="H4" s="138" t="s">
        <v>588</v>
      </c>
      <c r="I4" s="134" t="s">
        <v>588</v>
      </c>
      <c r="J4" s="134" t="s">
        <v>584</v>
      </c>
      <c r="K4" s="2"/>
    </row>
    <row r="5" spans="1:11" ht="15" customHeight="1" x14ac:dyDescent="0.2">
      <c r="A5" s="152" t="s">
        <v>46</v>
      </c>
      <c r="B5" s="157" t="s">
        <v>557</v>
      </c>
      <c r="C5" s="158" t="s">
        <v>562</v>
      </c>
      <c r="D5" s="232" t="s">
        <v>588</v>
      </c>
      <c r="E5" s="158" t="s">
        <v>518</v>
      </c>
      <c r="F5" s="158" t="s">
        <v>551</v>
      </c>
      <c r="G5" s="158" t="s">
        <v>584</v>
      </c>
      <c r="H5" s="165" t="s">
        <v>589</v>
      </c>
      <c r="I5" s="166" t="s">
        <v>562</v>
      </c>
      <c r="J5" s="166" t="s">
        <v>583</v>
      </c>
      <c r="K5" s="2"/>
    </row>
    <row r="6" spans="1:11" ht="15" customHeight="1" x14ac:dyDescent="0.2">
      <c r="A6" s="20" t="s">
        <v>7</v>
      </c>
      <c r="B6" s="21">
        <v>5468</v>
      </c>
      <c r="C6" s="22">
        <v>6192</v>
      </c>
      <c r="D6" s="36">
        <v>6873</v>
      </c>
      <c r="E6" s="22">
        <v>63488</v>
      </c>
      <c r="F6" s="22">
        <v>62123</v>
      </c>
      <c r="G6" s="22">
        <v>18533</v>
      </c>
      <c r="H6" s="66">
        <v>103.21369575011263</v>
      </c>
      <c r="I6" s="68">
        <v>110.99806201550389</v>
      </c>
      <c r="J6" s="68">
        <v>99.87605087303298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609</v>
      </c>
      <c r="C8" s="12">
        <v>712</v>
      </c>
      <c r="D8" s="38">
        <v>729</v>
      </c>
      <c r="E8" s="12">
        <v>6998</v>
      </c>
      <c r="F8" s="12">
        <v>6854</v>
      </c>
      <c r="G8" s="12">
        <v>2050</v>
      </c>
      <c r="H8" s="72">
        <v>100.27510316368637</v>
      </c>
      <c r="I8" s="73">
        <v>102.38764044943819</v>
      </c>
      <c r="J8" s="73">
        <v>100.68762278978389</v>
      </c>
      <c r="K8" s="3"/>
    </row>
    <row r="9" spans="1:11" ht="15" customHeight="1" x14ac:dyDescent="0.2">
      <c r="A9" s="17" t="s">
        <v>9</v>
      </c>
      <c r="B9" s="11">
        <v>389</v>
      </c>
      <c r="C9" s="12">
        <v>446</v>
      </c>
      <c r="D9" s="38">
        <v>598</v>
      </c>
      <c r="E9" s="12">
        <v>4606</v>
      </c>
      <c r="F9" s="12">
        <v>4879</v>
      </c>
      <c r="G9" s="12">
        <v>1433</v>
      </c>
      <c r="H9" s="72">
        <v>103.10344827586206</v>
      </c>
      <c r="I9" s="73">
        <v>134.08071748878925</v>
      </c>
      <c r="J9" s="73">
        <v>97.94941900205059</v>
      </c>
      <c r="K9" s="3"/>
    </row>
    <row r="10" spans="1:11" ht="15" customHeight="1" x14ac:dyDescent="0.2">
      <c r="A10" s="17" t="s">
        <v>10</v>
      </c>
      <c r="B10" s="11">
        <v>437</v>
      </c>
      <c r="C10" s="12">
        <v>485</v>
      </c>
      <c r="D10" s="38">
        <v>584</v>
      </c>
      <c r="E10" s="12">
        <v>5136</v>
      </c>
      <c r="F10" s="12">
        <v>5154</v>
      </c>
      <c r="G10" s="12">
        <v>1506</v>
      </c>
      <c r="H10" s="72">
        <v>105.41516245487365</v>
      </c>
      <c r="I10" s="73">
        <v>120.41237113402062</v>
      </c>
      <c r="J10" s="73">
        <v>99.537343027098473</v>
      </c>
      <c r="K10" s="3"/>
    </row>
    <row r="11" spans="1:11" ht="15" customHeight="1" x14ac:dyDescent="0.2">
      <c r="A11" s="17" t="s">
        <v>11</v>
      </c>
      <c r="B11" s="11">
        <v>1339</v>
      </c>
      <c r="C11" s="12">
        <v>1421</v>
      </c>
      <c r="D11" s="38">
        <v>1606</v>
      </c>
      <c r="E11" s="12">
        <v>15761</v>
      </c>
      <c r="F11" s="12">
        <v>15123</v>
      </c>
      <c r="G11" s="12">
        <v>4366</v>
      </c>
      <c r="H11" s="72">
        <v>110.75862068965516</v>
      </c>
      <c r="I11" s="73">
        <v>113.01900070372977</v>
      </c>
      <c r="J11" s="73">
        <v>104.6249700455308</v>
      </c>
      <c r="K11" s="4"/>
    </row>
    <row r="12" spans="1:11" ht="15" customHeight="1" x14ac:dyDescent="0.2">
      <c r="A12" s="17" t="s">
        <v>12</v>
      </c>
      <c r="B12" s="11">
        <v>878</v>
      </c>
      <c r="C12" s="12">
        <v>940</v>
      </c>
      <c r="D12" s="38">
        <v>1082</v>
      </c>
      <c r="E12" s="12">
        <v>9606</v>
      </c>
      <c r="F12" s="12">
        <v>9496</v>
      </c>
      <c r="G12" s="12">
        <v>2900</v>
      </c>
      <c r="H12" s="72">
        <v>100.55762081784387</v>
      </c>
      <c r="I12" s="73">
        <v>115.1063829787234</v>
      </c>
      <c r="J12" s="73">
        <v>97.31543624161074</v>
      </c>
      <c r="K12" s="4"/>
    </row>
    <row r="13" spans="1:11" ht="15" customHeight="1" x14ac:dyDescent="0.2">
      <c r="A13" s="17" t="s">
        <v>13</v>
      </c>
      <c r="B13" s="11">
        <v>368</v>
      </c>
      <c r="C13" s="12">
        <v>603</v>
      </c>
      <c r="D13" s="38">
        <v>582</v>
      </c>
      <c r="E13" s="12">
        <v>4989</v>
      </c>
      <c r="F13" s="12">
        <v>4892</v>
      </c>
      <c r="G13" s="12">
        <v>1553</v>
      </c>
      <c r="H13" s="72">
        <v>99.148211243611584</v>
      </c>
      <c r="I13" s="73">
        <v>96.517412935323392</v>
      </c>
      <c r="J13" s="73">
        <v>97.305764411027567</v>
      </c>
      <c r="K13" s="5"/>
    </row>
    <row r="14" spans="1:11" ht="15" customHeight="1" x14ac:dyDescent="0.2">
      <c r="A14" s="17" t="s">
        <v>14</v>
      </c>
      <c r="B14" s="11">
        <v>219</v>
      </c>
      <c r="C14" s="12">
        <v>247</v>
      </c>
      <c r="D14" s="38">
        <v>231</v>
      </c>
      <c r="E14" s="12">
        <v>2446</v>
      </c>
      <c r="F14" s="12">
        <v>2437</v>
      </c>
      <c r="G14" s="12">
        <v>697</v>
      </c>
      <c r="H14" s="72">
        <v>108.45070422535213</v>
      </c>
      <c r="I14" s="73">
        <v>93.522267206477736</v>
      </c>
      <c r="J14" s="73">
        <v>104.96987951807229</v>
      </c>
      <c r="K14" s="5"/>
    </row>
    <row r="15" spans="1:11" ht="15" customHeight="1" x14ac:dyDescent="0.2">
      <c r="A15" s="17" t="s">
        <v>15</v>
      </c>
      <c r="B15" s="11">
        <v>264</v>
      </c>
      <c r="C15" s="12">
        <v>255</v>
      </c>
      <c r="D15" s="38">
        <v>242</v>
      </c>
      <c r="E15" s="12">
        <v>2704</v>
      </c>
      <c r="F15" s="12">
        <v>2653</v>
      </c>
      <c r="G15" s="12">
        <v>761</v>
      </c>
      <c r="H15" s="72">
        <v>86.120996441281136</v>
      </c>
      <c r="I15" s="73">
        <v>94.901960784313715</v>
      </c>
      <c r="J15" s="73">
        <v>97.940797940797935</v>
      </c>
      <c r="K15" s="5"/>
    </row>
    <row r="16" spans="1:11" ht="15" customHeight="1" x14ac:dyDescent="0.2">
      <c r="A16" s="17" t="s">
        <v>16</v>
      </c>
      <c r="B16" s="11">
        <v>263</v>
      </c>
      <c r="C16" s="12">
        <v>306</v>
      </c>
      <c r="D16" s="38">
        <v>339</v>
      </c>
      <c r="E16" s="12">
        <v>2983</v>
      </c>
      <c r="F16" s="12">
        <v>3062</v>
      </c>
      <c r="G16" s="12">
        <v>908</v>
      </c>
      <c r="H16" s="72">
        <v>98.260869565217391</v>
      </c>
      <c r="I16" s="73">
        <v>110.78431372549021</v>
      </c>
      <c r="J16" s="73">
        <v>94.979079497907946</v>
      </c>
      <c r="K16" s="5"/>
    </row>
    <row r="17" spans="1:11" ht="15" customHeight="1" x14ac:dyDescent="0.2">
      <c r="A17" s="17" t="s">
        <v>17</v>
      </c>
      <c r="B17" s="11">
        <v>185</v>
      </c>
      <c r="C17" s="12">
        <v>201</v>
      </c>
      <c r="D17" s="38">
        <v>199</v>
      </c>
      <c r="E17" s="12">
        <v>1999</v>
      </c>
      <c r="F17" s="12">
        <v>2078</v>
      </c>
      <c r="G17" s="12">
        <v>585</v>
      </c>
      <c r="H17" s="72">
        <v>92.558139534883722</v>
      </c>
      <c r="I17" s="73">
        <v>99.00497512437812</v>
      </c>
      <c r="J17" s="73">
        <v>91.40625</v>
      </c>
      <c r="K17" s="5"/>
    </row>
    <row r="18" spans="1:11" ht="15" customHeight="1" x14ac:dyDescent="0.2">
      <c r="A18" s="17" t="s">
        <v>18</v>
      </c>
      <c r="B18" s="11">
        <v>155</v>
      </c>
      <c r="C18" s="12">
        <v>167</v>
      </c>
      <c r="D18" s="38">
        <v>196</v>
      </c>
      <c r="E18" s="12">
        <v>1843</v>
      </c>
      <c r="F18" s="12">
        <v>1639</v>
      </c>
      <c r="G18" s="12">
        <v>518</v>
      </c>
      <c r="H18" s="72">
        <v>125.64102564102564</v>
      </c>
      <c r="I18" s="73">
        <v>117.36526946107784</v>
      </c>
      <c r="J18" s="73">
        <v>110.21276595744681</v>
      </c>
      <c r="K18" s="5"/>
    </row>
    <row r="19" spans="1:11" ht="15" customHeight="1" x14ac:dyDescent="0.2">
      <c r="A19" s="24" t="s">
        <v>19</v>
      </c>
      <c r="B19" s="25">
        <v>362</v>
      </c>
      <c r="C19" s="26">
        <v>409</v>
      </c>
      <c r="D19" s="39">
        <v>485</v>
      </c>
      <c r="E19" s="26">
        <v>4417</v>
      </c>
      <c r="F19" s="26">
        <v>3856</v>
      </c>
      <c r="G19" s="26">
        <v>1256</v>
      </c>
      <c r="H19" s="74">
        <v>102.10526315789474</v>
      </c>
      <c r="I19" s="75">
        <v>118.58190709046454</v>
      </c>
      <c r="J19" s="75">
        <v>97.515527950310556</v>
      </c>
      <c r="K19" s="5"/>
    </row>
    <row r="21" spans="1:11" ht="15" customHeight="1" x14ac:dyDescent="0.2">
      <c r="A21" s="59" t="s">
        <v>131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9" t="s">
        <v>517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  <c r="M3" s="2"/>
    </row>
    <row r="4" spans="1:17" ht="15" customHeight="1" x14ac:dyDescent="0.2">
      <c r="A4" s="109" t="s">
        <v>74</v>
      </c>
      <c r="B4" s="304"/>
      <c r="C4" s="305"/>
      <c r="D4" s="133"/>
      <c r="E4" s="2"/>
      <c r="F4" s="2"/>
      <c r="G4" s="2" t="s">
        <v>129</v>
      </c>
      <c r="H4" s="138" t="s">
        <v>588</v>
      </c>
      <c r="I4" s="134" t="s">
        <v>588</v>
      </c>
      <c r="J4" s="134" t="s">
        <v>584</v>
      </c>
      <c r="K4" s="2"/>
      <c r="L4" s="2"/>
      <c r="M4" s="2"/>
    </row>
    <row r="5" spans="1:17" ht="15" customHeight="1" x14ac:dyDescent="0.2">
      <c r="A5" s="167" t="s">
        <v>45</v>
      </c>
      <c r="B5" s="157" t="s">
        <v>557</v>
      </c>
      <c r="C5" s="158" t="s">
        <v>562</v>
      </c>
      <c r="D5" s="232" t="s">
        <v>588</v>
      </c>
      <c r="E5" s="158" t="s">
        <v>518</v>
      </c>
      <c r="F5" s="158" t="s">
        <v>551</v>
      </c>
      <c r="G5" s="158" t="s">
        <v>584</v>
      </c>
      <c r="H5" s="165" t="s">
        <v>589</v>
      </c>
      <c r="I5" s="166" t="s">
        <v>562</v>
      </c>
      <c r="J5" s="166" t="s">
        <v>583</v>
      </c>
      <c r="K5" s="2"/>
      <c r="L5" s="2"/>
      <c r="M5" s="2"/>
    </row>
    <row r="6" spans="1:17" ht="15" customHeight="1" x14ac:dyDescent="0.2">
      <c r="A6" s="20" t="s">
        <v>7</v>
      </c>
      <c r="B6" s="21">
        <v>5468</v>
      </c>
      <c r="C6" s="22">
        <v>6192</v>
      </c>
      <c r="D6" s="36">
        <v>6873</v>
      </c>
      <c r="E6" s="22">
        <v>63488</v>
      </c>
      <c r="F6" s="22">
        <v>62123</v>
      </c>
      <c r="G6" s="22">
        <v>18533</v>
      </c>
      <c r="H6" s="66">
        <v>103.21369575011263</v>
      </c>
      <c r="I6" s="68">
        <v>110.99806201550389</v>
      </c>
      <c r="J6" s="68">
        <v>99.87605087303298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1" t="s">
        <v>20</v>
      </c>
      <c r="B8" s="62">
        <v>3196</v>
      </c>
      <c r="C8" s="16">
        <v>3669</v>
      </c>
      <c r="D8" s="63">
        <v>3880</v>
      </c>
      <c r="E8" s="16">
        <v>36914</v>
      </c>
      <c r="F8" s="16">
        <v>35967</v>
      </c>
      <c r="G8" s="16">
        <v>10745</v>
      </c>
      <c r="H8" s="118">
        <v>98.878695208970441</v>
      </c>
      <c r="I8" s="71">
        <v>105.75088579994549</v>
      </c>
      <c r="J8" s="71">
        <v>98.271446862996157</v>
      </c>
      <c r="K8" s="3"/>
      <c r="L8" s="3"/>
      <c r="M8" s="3"/>
    </row>
    <row r="9" spans="1:17" ht="15" customHeight="1" x14ac:dyDescent="0.2">
      <c r="A9" s="41" t="s">
        <v>26</v>
      </c>
      <c r="B9" s="11">
        <v>361</v>
      </c>
      <c r="C9" s="12">
        <v>362</v>
      </c>
      <c r="D9" s="38">
        <v>324</v>
      </c>
      <c r="E9" s="12">
        <v>3737</v>
      </c>
      <c r="F9" s="12">
        <v>3562</v>
      </c>
      <c r="G9" s="12">
        <v>1047</v>
      </c>
      <c r="H9" s="72">
        <v>89.502762430939228</v>
      </c>
      <c r="I9" s="73">
        <v>89.502762430939228</v>
      </c>
      <c r="J9" s="73">
        <v>101.25725338491296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197</v>
      </c>
      <c r="C10" s="12">
        <v>221</v>
      </c>
      <c r="D10" s="38">
        <v>256</v>
      </c>
      <c r="E10" s="12">
        <v>2296</v>
      </c>
      <c r="F10" s="12">
        <v>2024</v>
      </c>
      <c r="G10" s="12">
        <v>674</v>
      </c>
      <c r="H10" s="72">
        <v>93.430656934306569</v>
      </c>
      <c r="I10" s="73">
        <v>115.8371040723982</v>
      </c>
      <c r="J10" s="73">
        <v>99.704142011834321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1044</v>
      </c>
      <c r="C11" s="12">
        <v>1118</v>
      </c>
      <c r="D11" s="38">
        <v>1291</v>
      </c>
      <c r="E11" s="12">
        <v>11766</v>
      </c>
      <c r="F11" s="12">
        <v>11858</v>
      </c>
      <c r="G11" s="12">
        <v>3453</v>
      </c>
      <c r="H11" s="72">
        <v>97.140707298720841</v>
      </c>
      <c r="I11" s="73">
        <v>115.47406082289804</v>
      </c>
      <c r="J11" s="73">
        <v>95.334069574820546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376</v>
      </c>
      <c r="C12" s="12">
        <v>605</v>
      </c>
      <c r="D12" s="38">
        <v>575</v>
      </c>
      <c r="E12" s="12">
        <v>5023</v>
      </c>
      <c r="F12" s="12">
        <v>4879</v>
      </c>
      <c r="G12" s="12">
        <v>1556</v>
      </c>
      <c r="H12" s="72">
        <v>100.52447552447552</v>
      </c>
      <c r="I12" s="73">
        <v>95.041322314049594</v>
      </c>
      <c r="J12" s="73">
        <v>98.294377763739732</v>
      </c>
      <c r="K12" s="4"/>
      <c r="L12" s="4"/>
      <c r="M12" s="4"/>
      <c r="P12" s="7"/>
      <c r="Q12" s="8"/>
    </row>
    <row r="13" spans="1:17" ht="15" customHeight="1" x14ac:dyDescent="0.2">
      <c r="A13" s="41" t="s">
        <v>451</v>
      </c>
      <c r="B13" s="11">
        <v>167</v>
      </c>
      <c r="C13" s="12">
        <v>184</v>
      </c>
      <c r="D13" s="38">
        <v>202</v>
      </c>
      <c r="E13" s="12">
        <v>2037</v>
      </c>
      <c r="F13" s="12">
        <v>2095</v>
      </c>
      <c r="G13" s="12">
        <v>553</v>
      </c>
      <c r="H13" s="72">
        <v>96.19047619047619</v>
      </c>
      <c r="I13" s="73">
        <v>109.78260869565217</v>
      </c>
      <c r="J13" s="73">
        <v>89.918699186991873</v>
      </c>
      <c r="K13" s="4"/>
      <c r="L13" s="4"/>
      <c r="M13" s="4"/>
      <c r="P13" s="7"/>
      <c r="Q13" s="8"/>
    </row>
    <row r="14" spans="1:17" ht="15" customHeight="1" x14ac:dyDescent="0.2">
      <c r="A14" s="41" t="s">
        <v>452</v>
      </c>
      <c r="B14" s="11">
        <v>124</v>
      </c>
      <c r="C14" s="12">
        <v>136</v>
      </c>
      <c r="D14" s="38">
        <v>126</v>
      </c>
      <c r="E14" s="12">
        <v>1325</v>
      </c>
      <c r="F14" s="12">
        <v>1341</v>
      </c>
      <c r="G14" s="12">
        <v>386</v>
      </c>
      <c r="H14" s="72">
        <v>95.454545454545453</v>
      </c>
      <c r="I14" s="73">
        <v>92.64705882352942</v>
      </c>
      <c r="J14" s="73">
        <v>107.22222222222221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774</v>
      </c>
      <c r="C15" s="12">
        <v>883</v>
      </c>
      <c r="D15" s="38">
        <v>920</v>
      </c>
      <c r="E15" s="12">
        <v>8947</v>
      </c>
      <c r="F15" s="12">
        <v>8614</v>
      </c>
      <c r="G15" s="12">
        <v>2577</v>
      </c>
      <c r="H15" s="72">
        <v>103.25476992143659</v>
      </c>
      <c r="I15" s="73">
        <v>104.19026047565119</v>
      </c>
      <c r="J15" s="73">
        <v>99.883720930232556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153</v>
      </c>
      <c r="C16" s="12">
        <v>160</v>
      </c>
      <c r="D16" s="38">
        <v>186</v>
      </c>
      <c r="E16" s="12">
        <v>1783</v>
      </c>
      <c r="F16" s="12">
        <v>1594</v>
      </c>
      <c r="G16" s="12">
        <v>499</v>
      </c>
      <c r="H16" s="72">
        <v>120.77922077922079</v>
      </c>
      <c r="I16" s="73">
        <v>116.25000000000001</v>
      </c>
      <c r="J16" s="73">
        <v>107.54310344827587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2019</v>
      </c>
      <c r="C18" s="16">
        <v>2197</v>
      </c>
      <c r="D18" s="63">
        <v>2534</v>
      </c>
      <c r="E18" s="16">
        <v>23896</v>
      </c>
      <c r="F18" s="16">
        <v>23391</v>
      </c>
      <c r="G18" s="16">
        <v>6750</v>
      </c>
      <c r="H18" s="118">
        <v>108.19812126387703</v>
      </c>
      <c r="I18" s="71">
        <v>115.33909877105144</v>
      </c>
      <c r="J18" s="71">
        <v>101.79460111597045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419</v>
      </c>
      <c r="C19" s="12">
        <v>449</v>
      </c>
      <c r="D19" s="38">
        <v>540</v>
      </c>
      <c r="E19" s="12">
        <v>4932</v>
      </c>
      <c r="F19" s="12">
        <v>4937</v>
      </c>
      <c r="G19" s="12">
        <v>1408</v>
      </c>
      <c r="H19" s="72">
        <v>107.14285714285714</v>
      </c>
      <c r="I19" s="73">
        <v>120.26726057906458</v>
      </c>
      <c r="J19" s="73">
        <v>98.392732354996497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220</v>
      </c>
      <c r="C20" s="12">
        <v>248</v>
      </c>
      <c r="D20" s="38">
        <v>228</v>
      </c>
      <c r="E20" s="12">
        <v>2478</v>
      </c>
      <c r="F20" s="12">
        <v>2484</v>
      </c>
      <c r="G20" s="12">
        <v>696</v>
      </c>
      <c r="H20" s="72">
        <v>105.55555555555556</v>
      </c>
      <c r="I20" s="73">
        <v>91.935483870967744</v>
      </c>
      <c r="J20" s="73">
        <v>103.88059701492539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278</v>
      </c>
      <c r="C21" s="12">
        <v>335</v>
      </c>
      <c r="D21" s="38">
        <v>445</v>
      </c>
      <c r="E21" s="12">
        <v>3501</v>
      </c>
      <c r="F21" s="12">
        <v>3600</v>
      </c>
      <c r="G21" s="12">
        <v>1058</v>
      </c>
      <c r="H21" s="72">
        <v>101.13636363636364</v>
      </c>
      <c r="I21" s="73">
        <v>132.8358208955224</v>
      </c>
      <c r="J21" s="73">
        <v>96.094459582197999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1102</v>
      </c>
      <c r="C22" s="12">
        <v>1165</v>
      </c>
      <c r="D22" s="38">
        <v>1321</v>
      </c>
      <c r="E22" s="12">
        <v>12985</v>
      </c>
      <c r="F22" s="12">
        <v>12370</v>
      </c>
      <c r="G22" s="12">
        <v>3588</v>
      </c>
      <c r="H22" s="72">
        <v>111.75972927241962</v>
      </c>
      <c r="I22" s="73">
        <v>113.39055793991417</v>
      </c>
      <c r="J22" s="73">
        <v>104.63692038495186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253</v>
      </c>
      <c r="C24" s="26">
        <v>326</v>
      </c>
      <c r="D24" s="39">
        <v>459</v>
      </c>
      <c r="E24" s="26">
        <v>2678</v>
      </c>
      <c r="F24" s="26">
        <v>2765</v>
      </c>
      <c r="G24" s="26">
        <v>1038</v>
      </c>
      <c r="H24" s="74">
        <v>116.79389312977099</v>
      </c>
      <c r="I24" s="75">
        <v>140.79754601226995</v>
      </c>
      <c r="J24" s="75">
        <v>104.74268415741675</v>
      </c>
      <c r="K24" s="5"/>
      <c r="L24" s="5"/>
      <c r="M24" s="5"/>
      <c r="P24" s="7"/>
      <c r="Q24" s="8"/>
    </row>
    <row r="26" spans="1:17" ht="15" customHeight="1" x14ac:dyDescent="0.2">
      <c r="A26" s="59" t="s">
        <v>131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12" t="s">
        <v>53</v>
      </c>
      <c r="C3" s="313"/>
      <c r="D3" s="314"/>
      <c r="E3" s="312" t="s">
        <v>38</v>
      </c>
      <c r="F3" s="313"/>
      <c r="G3" s="314"/>
      <c r="H3" s="312" t="s">
        <v>40</v>
      </c>
      <c r="I3" s="313"/>
      <c r="J3" s="314"/>
      <c r="K3" s="309" t="s">
        <v>42</v>
      </c>
      <c r="L3" s="306"/>
      <c r="M3" s="310"/>
      <c r="N3" s="309" t="s">
        <v>56</v>
      </c>
      <c r="O3" s="306"/>
      <c r="P3" s="306"/>
      <c r="Q3" s="2"/>
    </row>
    <row r="4" spans="1:21" ht="15" customHeight="1" x14ac:dyDescent="0.2">
      <c r="A4" s="151"/>
      <c r="B4" s="307" t="s">
        <v>44</v>
      </c>
      <c r="C4" s="308"/>
      <c r="D4" s="311"/>
      <c r="E4" s="307" t="s">
        <v>39</v>
      </c>
      <c r="F4" s="308"/>
      <c r="G4" s="311"/>
      <c r="H4" s="307" t="s">
        <v>41</v>
      </c>
      <c r="I4" s="308"/>
      <c r="J4" s="311"/>
      <c r="K4" s="307" t="s">
        <v>43</v>
      </c>
      <c r="L4" s="308"/>
      <c r="M4" s="311"/>
      <c r="N4" s="307" t="s">
        <v>55</v>
      </c>
      <c r="O4" s="308"/>
      <c r="P4" s="308"/>
      <c r="Q4" s="2"/>
    </row>
    <row r="5" spans="1:21" ht="15" customHeight="1" x14ac:dyDescent="0.2">
      <c r="A5" s="151" t="s">
        <v>52</v>
      </c>
      <c r="B5" s="156"/>
      <c r="C5" s="112"/>
      <c r="D5" s="132" t="s">
        <v>584</v>
      </c>
      <c r="E5" s="156"/>
      <c r="F5" s="112"/>
      <c r="G5" s="132" t="s">
        <v>584</v>
      </c>
      <c r="H5" s="156"/>
      <c r="I5" s="112"/>
      <c r="J5" s="132" t="s">
        <v>584</v>
      </c>
      <c r="K5" s="156"/>
      <c r="L5" s="112"/>
      <c r="M5" s="132" t="s">
        <v>584</v>
      </c>
      <c r="N5" s="156"/>
      <c r="O5" s="112"/>
      <c r="P5" s="132" t="s">
        <v>584</v>
      </c>
      <c r="Q5" s="2"/>
    </row>
    <row r="6" spans="1:21" ht="15" customHeight="1" x14ac:dyDescent="0.2">
      <c r="A6" s="152" t="s">
        <v>46</v>
      </c>
      <c r="B6" s="157" t="s">
        <v>588</v>
      </c>
      <c r="C6" s="158" t="s">
        <v>584</v>
      </c>
      <c r="D6" s="158" t="s">
        <v>583</v>
      </c>
      <c r="E6" s="157" t="s">
        <v>588</v>
      </c>
      <c r="F6" s="158" t="s">
        <v>584</v>
      </c>
      <c r="G6" s="158" t="s">
        <v>583</v>
      </c>
      <c r="H6" s="157" t="s">
        <v>588</v>
      </c>
      <c r="I6" s="158" t="s">
        <v>584</v>
      </c>
      <c r="J6" s="158" t="s">
        <v>583</v>
      </c>
      <c r="K6" s="157" t="s">
        <v>588</v>
      </c>
      <c r="L6" s="158" t="s">
        <v>584</v>
      </c>
      <c r="M6" s="158" t="s">
        <v>583</v>
      </c>
      <c r="N6" s="157" t="s">
        <v>588</v>
      </c>
      <c r="O6" s="158" t="s">
        <v>584</v>
      </c>
      <c r="P6" s="158" t="s">
        <v>583</v>
      </c>
      <c r="Q6" s="2"/>
    </row>
    <row r="7" spans="1:21" ht="15" customHeight="1" x14ac:dyDescent="0.2">
      <c r="A7" s="20" t="s">
        <v>7</v>
      </c>
      <c r="B7" s="21">
        <v>6873</v>
      </c>
      <c r="C7" s="22">
        <v>18533</v>
      </c>
      <c r="D7" s="94">
        <v>99.87605087303298</v>
      </c>
      <c r="E7" s="21">
        <v>4721</v>
      </c>
      <c r="F7" s="22">
        <v>12883</v>
      </c>
      <c r="G7" s="94">
        <v>98.283490997863893</v>
      </c>
      <c r="H7" s="21">
        <v>541</v>
      </c>
      <c r="I7" s="22">
        <v>1470</v>
      </c>
      <c r="J7" s="94">
        <v>97.86950732356857</v>
      </c>
      <c r="K7" s="21">
        <v>281</v>
      </c>
      <c r="L7" s="22">
        <v>757</v>
      </c>
      <c r="M7" s="67">
        <v>100.39787798408489</v>
      </c>
      <c r="N7" s="21">
        <v>1330</v>
      </c>
      <c r="O7" s="22">
        <v>3423</v>
      </c>
      <c r="P7" s="67">
        <v>107.23684210526316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8</v>
      </c>
      <c r="B9" s="11">
        <v>729</v>
      </c>
      <c r="C9" s="12">
        <v>2050</v>
      </c>
      <c r="D9" s="96">
        <v>100.68762278978389</v>
      </c>
      <c r="E9" s="11">
        <v>483</v>
      </c>
      <c r="F9" s="12">
        <v>1356</v>
      </c>
      <c r="G9" s="96">
        <v>93.840830449826981</v>
      </c>
      <c r="H9" s="11">
        <v>51</v>
      </c>
      <c r="I9" s="12">
        <v>157</v>
      </c>
      <c r="J9" s="96">
        <v>99.367088607594937</v>
      </c>
      <c r="K9" s="11">
        <v>25</v>
      </c>
      <c r="L9" s="12">
        <v>71</v>
      </c>
      <c r="M9" s="73">
        <v>133.96226415094338</v>
      </c>
      <c r="N9" s="11">
        <v>170</v>
      </c>
      <c r="O9" s="12">
        <v>466</v>
      </c>
      <c r="P9" s="73">
        <v>122.63157894736842</v>
      </c>
      <c r="Q9" s="3"/>
    </row>
    <row r="10" spans="1:21" ht="15" customHeight="1" x14ac:dyDescent="0.2">
      <c r="A10" s="17" t="s">
        <v>9</v>
      </c>
      <c r="B10" s="11">
        <v>598</v>
      </c>
      <c r="C10" s="12">
        <v>1433</v>
      </c>
      <c r="D10" s="96">
        <v>97.94941900205059</v>
      </c>
      <c r="E10" s="11">
        <v>442</v>
      </c>
      <c r="F10" s="12">
        <v>1008</v>
      </c>
      <c r="G10" s="96">
        <v>104.23991726990694</v>
      </c>
      <c r="H10" s="11">
        <v>34</v>
      </c>
      <c r="I10" s="12">
        <v>102</v>
      </c>
      <c r="J10" s="96">
        <v>90.265486725663706</v>
      </c>
      <c r="K10" s="11">
        <v>22</v>
      </c>
      <c r="L10" s="12">
        <v>52</v>
      </c>
      <c r="M10" s="73">
        <v>110.63829787234043</v>
      </c>
      <c r="N10" s="11">
        <v>100</v>
      </c>
      <c r="O10" s="12">
        <v>271</v>
      </c>
      <c r="P10" s="73">
        <v>80.654761904761912</v>
      </c>
      <c r="Q10" s="3"/>
      <c r="T10" s="7"/>
      <c r="U10" s="8"/>
    </row>
    <row r="11" spans="1:21" ht="15" customHeight="1" x14ac:dyDescent="0.2">
      <c r="A11" s="17" t="s">
        <v>10</v>
      </c>
      <c r="B11" s="11">
        <v>584</v>
      </c>
      <c r="C11" s="12">
        <v>1506</v>
      </c>
      <c r="D11" s="96">
        <v>99.537343027098473</v>
      </c>
      <c r="E11" s="11">
        <v>430</v>
      </c>
      <c r="F11" s="12">
        <v>1087</v>
      </c>
      <c r="G11" s="96">
        <v>95.686619718309856</v>
      </c>
      <c r="H11" s="11">
        <v>35</v>
      </c>
      <c r="I11" s="12">
        <v>109</v>
      </c>
      <c r="J11" s="96">
        <v>93.162393162393158</v>
      </c>
      <c r="K11" s="11">
        <v>29</v>
      </c>
      <c r="L11" s="12">
        <v>59</v>
      </c>
      <c r="M11" s="73">
        <v>95.161290322580655</v>
      </c>
      <c r="N11" s="11">
        <v>90</v>
      </c>
      <c r="O11" s="12">
        <v>251</v>
      </c>
      <c r="P11" s="73">
        <v>126.76767676767678</v>
      </c>
      <c r="Q11" s="3"/>
      <c r="T11" s="7"/>
      <c r="U11" s="8"/>
    </row>
    <row r="12" spans="1:21" ht="15" customHeight="1" x14ac:dyDescent="0.2">
      <c r="A12" s="17" t="s">
        <v>11</v>
      </c>
      <c r="B12" s="11">
        <v>1606</v>
      </c>
      <c r="C12" s="12">
        <v>4366</v>
      </c>
      <c r="D12" s="96">
        <v>104.6249700455308</v>
      </c>
      <c r="E12" s="11">
        <v>1066</v>
      </c>
      <c r="F12" s="12">
        <v>2961</v>
      </c>
      <c r="G12" s="96">
        <v>101.36939404313591</v>
      </c>
      <c r="H12" s="11">
        <v>132</v>
      </c>
      <c r="I12" s="12">
        <v>344</v>
      </c>
      <c r="J12" s="96">
        <v>93.989071038251367</v>
      </c>
      <c r="K12" s="11">
        <v>64</v>
      </c>
      <c r="L12" s="12">
        <v>176</v>
      </c>
      <c r="M12" s="73">
        <v>88.888888888888886</v>
      </c>
      <c r="N12" s="11">
        <v>344</v>
      </c>
      <c r="O12" s="12">
        <v>885</v>
      </c>
      <c r="P12" s="73">
        <v>128.63372093023256</v>
      </c>
      <c r="Q12" s="4"/>
      <c r="T12" s="7"/>
      <c r="U12" s="8"/>
    </row>
    <row r="13" spans="1:21" ht="15" customHeight="1" x14ac:dyDescent="0.2">
      <c r="A13" s="17" t="s">
        <v>12</v>
      </c>
      <c r="B13" s="11">
        <v>1082</v>
      </c>
      <c r="C13" s="12">
        <v>2900</v>
      </c>
      <c r="D13" s="96">
        <v>97.31543624161074</v>
      </c>
      <c r="E13" s="11">
        <v>746</v>
      </c>
      <c r="F13" s="12">
        <v>2090</v>
      </c>
      <c r="G13" s="96">
        <v>96.669750231267344</v>
      </c>
      <c r="H13" s="11">
        <v>85</v>
      </c>
      <c r="I13" s="12">
        <v>202</v>
      </c>
      <c r="J13" s="96">
        <v>114.77272727272727</v>
      </c>
      <c r="K13" s="11">
        <v>43</v>
      </c>
      <c r="L13" s="12">
        <v>138</v>
      </c>
      <c r="M13" s="73">
        <v>100.72992700729928</v>
      </c>
      <c r="N13" s="11">
        <v>208</v>
      </c>
      <c r="O13" s="12">
        <v>470</v>
      </c>
      <c r="P13" s="73">
        <v>93.069306930693074</v>
      </c>
      <c r="Q13" s="4"/>
      <c r="T13" s="7"/>
      <c r="U13" s="8"/>
    </row>
    <row r="14" spans="1:21" ht="15" customHeight="1" x14ac:dyDescent="0.2">
      <c r="A14" s="17" t="s">
        <v>13</v>
      </c>
      <c r="B14" s="11">
        <v>582</v>
      </c>
      <c r="C14" s="12">
        <v>1553</v>
      </c>
      <c r="D14" s="96">
        <v>97.305764411027567</v>
      </c>
      <c r="E14" s="11">
        <v>404</v>
      </c>
      <c r="F14" s="12">
        <v>1109</v>
      </c>
      <c r="G14" s="96">
        <v>102.21198156682027</v>
      </c>
      <c r="H14" s="11">
        <v>37</v>
      </c>
      <c r="I14" s="12">
        <v>86</v>
      </c>
      <c r="J14" s="96">
        <v>82.692307692307693</v>
      </c>
      <c r="K14" s="11">
        <v>28</v>
      </c>
      <c r="L14" s="12">
        <v>64</v>
      </c>
      <c r="M14" s="73">
        <v>103.2258064516129</v>
      </c>
      <c r="N14" s="11">
        <v>113</v>
      </c>
      <c r="O14" s="12">
        <v>294</v>
      </c>
      <c r="P14" s="73">
        <v>85.217391304347828</v>
      </c>
      <c r="Q14" s="5"/>
      <c r="T14" s="7"/>
      <c r="U14" s="8"/>
    </row>
    <row r="15" spans="1:21" ht="15" customHeight="1" x14ac:dyDescent="0.2">
      <c r="A15" s="17" t="s">
        <v>14</v>
      </c>
      <c r="B15" s="11">
        <v>231</v>
      </c>
      <c r="C15" s="12">
        <v>697</v>
      </c>
      <c r="D15" s="96">
        <v>104.96987951807229</v>
      </c>
      <c r="E15" s="11">
        <v>132</v>
      </c>
      <c r="F15" s="12">
        <v>454</v>
      </c>
      <c r="G15" s="96">
        <v>102.25225225225225</v>
      </c>
      <c r="H15" s="11">
        <v>21</v>
      </c>
      <c r="I15" s="12">
        <v>52</v>
      </c>
      <c r="J15" s="96">
        <v>77.611940298507463</v>
      </c>
      <c r="K15" s="11">
        <v>15</v>
      </c>
      <c r="L15" s="12">
        <v>34</v>
      </c>
      <c r="M15" s="73">
        <v>121.42857142857142</v>
      </c>
      <c r="N15" s="11">
        <v>63</v>
      </c>
      <c r="O15" s="12">
        <v>157</v>
      </c>
      <c r="P15" s="73">
        <v>125.6</v>
      </c>
      <c r="Q15" s="5"/>
      <c r="T15" s="7"/>
      <c r="U15" s="8"/>
    </row>
    <row r="16" spans="1:21" ht="15" customHeight="1" x14ac:dyDescent="0.2">
      <c r="A16" s="17" t="s">
        <v>15</v>
      </c>
      <c r="B16" s="11">
        <v>242</v>
      </c>
      <c r="C16" s="12">
        <v>761</v>
      </c>
      <c r="D16" s="96">
        <v>97.940797940797935</v>
      </c>
      <c r="E16" s="11">
        <v>146</v>
      </c>
      <c r="F16" s="12">
        <v>483</v>
      </c>
      <c r="G16" s="96">
        <v>92.52873563218391</v>
      </c>
      <c r="H16" s="11">
        <v>36</v>
      </c>
      <c r="I16" s="12">
        <v>123</v>
      </c>
      <c r="J16" s="96">
        <v>135.16483516483518</v>
      </c>
      <c r="K16" s="11">
        <v>23</v>
      </c>
      <c r="L16" s="12">
        <v>61</v>
      </c>
      <c r="M16" s="73">
        <v>98.387096774193552</v>
      </c>
      <c r="N16" s="11">
        <v>37</v>
      </c>
      <c r="O16" s="12">
        <v>94</v>
      </c>
      <c r="P16" s="73">
        <v>92.156862745098039</v>
      </c>
      <c r="Q16" s="5"/>
      <c r="T16" s="7"/>
      <c r="U16" s="8"/>
    </row>
    <row r="17" spans="1:21" ht="15" customHeight="1" x14ac:dyDescent="0.2">
      <c r="A17" s="17" t="s">
        <v>16</v>
      </c>
      <c r="B17" s="11">
        <v>339</v>
      </c>
      <c r="C17" s="12">
        <v>908</v>
      </c>
      <c r="D17" s="96">
        <v>94.979079497907946</v>
      </c>
      <c r="E17" s="11">
        <v>249</v>
      </c>
      <c r="F17" s="12">
        <v>647</v>
      </c>
      <c r="G17" s="96">
        <v>91.51343705799151</v>
      </c>
      <c r="H17" s="11">
        <v>23</v>
      </c>
      <c r="I17" s="12">
        <v>62</v>
      </c>
      <c r="J17" s="96">
        <v>87.323943661971825</v>
      </c>
      <c r="K17" s="11">
        <v>10</v>
      </c>
      <c r="L17" s="12">
        <v>42</v>
      </c>
      <c r="M17" s="73">
        <v>116.66666666666667</v>
      </c>
      <c r="N17" s="11">
        <v>57</v>
      </c>
      <c r="O17" s="12">
        <v>157</v>
      </c>
      <c r="P17" s="73">
        <v>110.56338028169014</v>
      </c>
      <c r="Q17" s="5"/>
      <c r="T17" s="7"/>
      <c r="U17" s="8"/>
    </row>
    <row r="18" spans="1:21" ht="15" customHeight="1" x14ac:dyDescent="0.2">
      <c r="A18" s="17" t="s">
        <v>17</v>
      </c>
      <c r="B18" s="11">
        <v>199</v>
      </c>
      <c r="C18" s="12">
        <v>585</v>
      </c>
      <c r="D18" s="96">
        <v>91.40625</v>
      </c>
      <c r="E18" s="11">
        <v>147</v>
      </c>
      <c r="F18" s="12">
        <v>432</v>
      </c>
      <c r="G18" s="96">
        <v>98.630136986301366</v>
      </c>
      <c r="H18" s="11">
        <v>22</v>
      </c>
      <c r="I18" s="12">
        <v>61</v>
      </c>
      <c r="J18" s="96">
        <v>100</v>
      </c>
      <c r="K18" s="11">
        <v>4</v>
      </c>
      <c r="L18" s="12">
        <v>13</v>
      </c>
      <c r="M18" s="73">
        <v>76.470588235294116</v>
      </c>
      <c r="N18" s="11">
        <v>26</v>
      </c>
      <c r="O18" s="12">
        <v>79</v>
      </c>
      <c r="P18" s="73">
        <v>63.70967741935484</v>
      </c>
      <c r="Q18" s="5"/>
      <c r="T18" s="7"/>
      <c r="U18" s="8"/>
    </row>
    <row r="19" spans="1:21" ht="15" customHeight="1" x14ac:dyDescent="0.2">
      <c r="A19" s="17" t="s">
        <v>18</v>
      </c>
      <c r="B19" s="11">
        <v>196</v>
      </c>
      <c r="C19" s="12">
        <v>518</v>
      </c>
      <c r="D19" s="96">
        <v>110.21276595744681</v>
      </c>
      <c r="E19" s="11">
        <v>135</v>
      </c>
      <c r="F19" s="12">
        <v>331</v>
      </c>
      <c r="G19" s="96">
        <v>103.11526479750779</v>
      </c>
      <c r="H19" s="11">
        <v>19</v>
      </c>
      <c r="I19" s="12">
        <v>48</v>
      </c>
      <c r="J19" s="96">
        <v>102.12765957446808</v>
      </c>
      <c r="K19" s="11">
        <v>8</v>
      </c>
      <c r="L19" s="12">
        <v>24</v>
      </c>
      <c r="M19" s="73">
        <v>184.61538461538461</v>
      </c>
      <c r="N19" s="11">
        <v>34</v>
      </c>
      <c r="O19" s="12">
        <v>115</v>
      </c>
      <c r="P19" s="73">
        <v>129.21348314606743</v>
      </c>
      <c r="Q19" s="5"/>
      <c r="T19" s="7"/>
      <c r="U19" s="8"/>
    </row>
    <row r="20" spans="1:21" ht="15" customHeight="1" x14ac:dyDescent="0.2">
      <c r="A20" s="24" t="s">
        <v>19</v>
      </c>
      <c r="B20" s="25">
        <v>485</v>
      </c>
      <c r="C20" s="26">
        <v>1256</v>
      </c>
      <c r="D20" s="97">
        <v>97.515527950310556</v>
      </c>
      <c r="E20" s="25">
        <v>341</v>
      </c>
      <c r="F20" s="26">
        <v>925</v>
      </c>
      <c r="G20" s="97">
        <v>96.354166666666657</v>
      </c>
      <c r="H20" s="25">
        <v>46</v>
      </c>
      <c r="I20" s="26">
        <v>124</v>
      </c>
      <c r="J20" s="97">
        <v>94.656488549618317</v>
      </c>
      <c r="K20" s="25">
        <v>10</v>
      </c>
      <c r="L20" s="26">
        <v>23</v>
      </c>
      <c r="M20" s="75">
        <v>58.974358974358978</v>
      </c>
      <c r="N20" s="25">
        <v>88</v>
      </c>
      <c r="O20" s="26">
        <v>184</v>
      </c>
      <c r="P20" s="75">
        <v>116.45569620253164</v>
      </c>
      <c r="Q20" s="5"/>
      <c r="T20" s="7"/>
      <c r="U20" s="8"/>
    </row>
    <row r="22" spans="1:21" ht="15" customHeight="1" x14ac:dyDescent="0.2">
      <c r="A22" s="59" t="s">
        <v>131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312" t="s">
        <v>38</v>
      </c>
      <c r="F3" s="313"/>
      <c r="G3" s="313"/>
      <c r="H3" s="312" t="s">
        <v>40</v>
      </c>
      <c r="I3" s="313"/>
      <c r="J3" s="314"/>
      <c r="K3" s="309" t="s">
        <v>42</v>
      </c>
      <c r="L3" s="306"/>
      <c r="M3" s="310"/>
      <c r="N3" s="306" t="s">
        <v>56</v>
      </c>
      <c r="O3" s="306"/>
      <c r="P3" s="306"/>
      <c r="Q3" s="2"/>
    </row>
    <row r="4" spans="1:21" ht="15" customHeight="1" x14ac:dyDescent="0.2">
      <c r="A4" s="46"/>
      <c r="B4" s="307" t="s">
        <v>37</v>
      </c>
      <c r="C4" s="308"/>
      <c r="D4" s="311"/>
      <c r="E4" s="307" t="s">
        <v>39</v>
      </c>
      <c r="F4" s="308"/>
      <c r="G4" s="308"/>
      <c r="H4" s="307" t="s">
        <v>41</v>
      </c>
      <c r="I4" s="308"/>
      <c r="J4" s="311"/>
      <c r="K4" s="307" t="s">
        <v>43</v>
      </c>
      <c r="L4" s="308"/>
      <c r="M4" s="311"/>
      <c r="N4" s="308" t="s">
        <v>55</v>
      </c>
      <c r="O4" s="308"/>
      <c r="P4" s="308"/>
      <c r="Q4" s="2"/>
    </row>
    <row r="5" spans="1:21" ht="15" customHeight="1" x14ac:dyDescent="0.2">
      <c r="A5" s="109" t="s">
        <v>74</v>
      </c>
      <c r="B5" s="156"/>
      <c r="C5" s="112"/>
      <c r="D5" s="132" t="s">
        <v>584</v>
      </c>
      <c r="E5" s="156"/>
      <c r="F5" s="112"/>
      <c r="G5" s="132" t="s">
        <v>584</v>
      </c>
      <c r="H5" s="156"/>
      <c r="I5" s="112"/>
      <c r="J5" s="132" t="s">
        <v>584</v>
      </c>
      <c r="K5" s="156"/>
      <c r="L5" s="112"/>
      <c r="M5" s="132" t="s">
        <v>584</v>
      </c>
      <c r="N5" s="156"/>
      <c r="O5" s="112"/>
      <c r="P5" s="132" t="s">
        <v>584</v>
      </c>
      <c r="Q5" s="2"/>
    </row>
    <row r="6" spans="1:21" ht="15" customHeight="1" x14ac:dyDescent="0.2">
      <c r="A6" s="167" t="s">
        <v>45</v>
      </c>
      <c r="B6" s="157" t="s">
        <v>588</v>
      </c>
      <c r="C6" s="158" t="s">
        <v>584</v>
      </c>
      <c r="D6" s="158" t="s">
        <v>583</v>
      </c>
      <c r="E6" s="157" t="s">
        <v>588</v>
      </c>
      <c r="F6" s="158" t="s">
        <v>584</v>
      </c>
      <c r="G6" s="158" t="s">
        <v>583</v>
      </c>
      <c r="H6" s="157" t="s">
        <v>588</v>
      </c>
      <c r="I6" s="158" t="s">
        <v>584</v>
      </c>
      <c r="J6" s="158" t="s">
        <v>583</v>
      </c>
      <c r="K6" s="157" t="s">
        <v>588</v>
      </c>
      <c r="L6" s="158" t="s">
        <v>584</v>
      </c>
      <c r="M6" s="158" t="s">
        <v>583</v>
      </c>
      <c r="N6" s="157" t="s">
        <v>588</v>
      </c>
      <c r="O6" s="158" t="s">
        <v>584</v>
      </c>
      <c r="P6" s="158" t="s">
        <v>583</v>
      </c>
      <c r="Q6" s="2"/>
    </row>
    <row r="7" spans="1:21" ht="15" customHeight="1" x14ac:dyDescent="0.2">
      <c r="A7" s="20" t="s">
        <v>7</v>
      </c>
      <c r="B7" s="21">
        <v>6873</v>
      </c>
      <c r="C7" s="22">
        <v>18533</v>
      </c>
      <c r="D7" s="85">
        <v>99.87605087303298</v>
      </c>
      <c r="E7" s="21">
        <v>4721</v>
      </c>
      <c r="F7" s="22">
        <v>12883</v>
      </c>
      <c r="G7" s="85">
        <v>98.283490997863893</v>
      </c>
      <c r="H7" s="22">
        <v>541</v>
      </c>
      <c r="I7" s="22">
        <v>1470</v>
      </c>
      <c r="J7" s="89">
        <v>97.86950732356857</v>
      </c>
      <c r="K7" s="22">
        <v>281</v>
      </c>
      <c r="L7" s="22">
        <v>757</v>
      </c>
      <c r="M7" s="93">
        <v>100.39787798408489</v>
      </c>
      <c r="N7" s="83">
        <v>1330</v>
      </c>
      <c r="O7" s="23">
        <v>3423</v>
      </c>
      <c r="P7" s="93">
        <v>107.23684210526316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1" t="s">
        <v>20</v>
      </c>
      <c r="B9" s="62">
        <v>3880</v>
      </c>
      <c r="C9" s="16">
        <v>10745</v>
      </c>
      <c r="D9" s="107">
        <v>98.271446862996157</v>
      </c>
      <c r="E9" s="62">
        <v>2694</v>
      </c>
      <c r="F9" s="16">
        <v>7534</v>
      </c>
      <c r="G9" s="107">
        <v>96.158264199106569</v>
      </c>
      <c r="H9" s="16">
        <v>338</v>
      </c>
      <c r="I9" s="16">
        <v>916</v>
      </c>
      <c r="J9" s="141">
        <v>103.50282485875707</v>
      </c>
      <c r="K9" s="16">
        <v>149</v>
      </c>
      <c r="L9" s="16">
        <v>448</v>
      </c>
      <c r="M9" s="65">
        <v>105.1643192488263</v>
      </c>
      <c r="N9" s="84">
        <v>699</v>
      </c>
      <c r="O9" s="16">
        <v>1847</v>
      </c>
      <c r="P9" s="65">
        <v>103.29977628635348</v>
      </c>
      <c r="Q9" s="3"/>
    </row>
    <row r="10" spans="1:21" ht="15" customHeight="1" x14ac:dyDescent="0.2">
      <c r="A10" s="41" t="s">
        <v>26</v>
      </c>
      <c r="B10" s="11">
        <v>324</v>
      </c>
      <c r="C10" s="12">
        <v>1047</v>
      </c>
      <c r="D10" s="87">
        <v>101.25725338491296</v>
      </c>
      <c r="E10" s="11">
        <v>202</v>
      </c>
      <c r="F10" s="12">
        <v>692</v>
      </c>
      <c r="G10" s="87">
        <v>95.712309820193639</v>
      </c>
      <c r="H10" s="12">
        <v>49</v>
      </c>
      <c r="I10" s="12">
        <v>145</v>
      </c>
      <c r="J10" s="91">
        <v>123.93162393162393</v>
      </c>
      <c r="K10" s="12">
        <v>23</v>
      </c>
      <c r="L10" s="12">
        <v>69</v>
      </c>
      <c r="M10" s="5">
        <v>111.29032258064515</v>
      </c>
      <c r="N10" s="81">
        <v>50</v>
      </c>
      <c r="O10" s="12">
        <v>141</v>
      </c>
      <c r="P10" s="5">
        <v>106.81818181818181</v>
      </c>
      <c r="Q10" s="3"/>
      <c r="T10" s="7"/>
      <c r="U10" s="8"/>
    </row>
    <row r="11" spans="1:21" ht="15" customHeight="1" x14ac:dyDescent="0.2">
      <c r="A11" s="41" t="s">
        <v>23</v>
      </c>
      <c r="B11" s="11">
        <v>256</v>
      </c>
      <c r="C11" s="12">
        <v>674</v>
      </c>
      <c r="D11" s="87">
        <v>99.704142011834321</v>
      </c>
      <c r="E11" s="11">
        <v>191</v>
      </c>
      <c r="F11" s="12">
        <v>523</v>
      </c>
      <c r="G11" s="87">
        <v>97.211895910780669</v>
      </c>
      <c r="H11" s="12">
        <v>24</v>
      </c>
      <c r="I11" s="12">
        <v>63</v>
      </c>
      <c r="J11" s="91">
        <v>108.62068965517241</v>
      </c>
      <c r="K11" s="12">
        <v>2</v>
      </c>
      <c r="L11" s="12">
        <v>7</v>
      </c>
      <c r="M11" s="5">
        <v>58.333333333333336</v>
      </c>
      <c r="N11" s="81">
        <v>39</v>
      </c>
      <c r="O11" s="12">
        <v>81</v>
      </c>
      <c r="P11" s="5">
        <v>119.11764705882352</v>
      </c>
      <c r="Q11" s="3"/>
      <c r="T11" s="7"/>
      <c r="U11" s="8"/>
    </row>
    <row r="12" spans="1:21" ht="15" customHeight="1" x14ac:dyDescent="0.2">
      <c r="A12" s="41" t="s">
        <v>22</v>
      </c>
      <c r="B12" s="11">
        <v>1291</v>
      </c>
      <c r="C12" s="12">
        <v>3453</v>
      </c>
      <c r="D12" s="87">
        <v>95.334069574820546</v>
      </c>
      <c r="E12" s="11">
        <v>915</v>
      </c>
      <c r="F12" s="12">
        <v>2461</v>
      </c>
      <c r="G12" s="87">
        <v>92.275965504311969</v>
      </c>
      <c r="H12" s="12">
        <v>109</v>
      </c>
      <c r="I12" s="12">
        <v>266</v>
      </c>
      <c r="J12" s="91">
        <v>112.23628691983123</v>
      </c>
      <c r="K12" s="12">
        <v>48</v>
      </c>
      <c r="L12" s="12">
        <v>171</v>
      </c>
      <c r="M12" s="5">
        <v>102.39520958083833</v>
      </c>
      <c r="N12" s="81">
        <v>219</v>
      </c>
      <c r="O12" s="12">
        <v>555</v>
      </c>
      <c r="P12" s="5">
        <v>100.72595281306715</v>
      </c>
      <c r="Q12" s="4"/>
      <c r="T12" s="7"/>
      <c r="U12" s="8"/>
    </row>
    <row r="13" spans="1:21" ht="15" customHeight="1" x14ac:dyDescent="0.2">
      <c r="A13" s="41" t="s">
        <v>21</v>
      </c>
      <c r="B13" s="11">
        <v>575</v>
      </c>
      <c r="C13" s="12">
        <v>1556</v>
      </c>
      <c r="D13" s="87">
        <v>98.294377763739732</v>
      </c>
      <c r="E13" s="11">
        <v>398</v>
      </c>
      <c r="F13" s="12">
        <v>1113</v>
      </c>
      <c r="G13" s="87">
        <v>103.63128491620112</v>
      </c>
      <c r="H13" s="12">
        <v>37</v>
      </c>
      <c r="I13" s="12">
        <v>88</v>
      </c>
      <c r="J13" s="91">
        <v>83.80952380952381</v>
      </c>
      <c r="K13" s="12">
        <v>29</v>
      </c>
      <c r="L13" s="12">
        <v>66</v>
      </c>
      <c r="M13" s="5">
        <v>110.00000000000001</v>
      </c>
      <c r="N13" s="81">
        <v>111</v>
      </c>
      <c r="O13" s="12">
        <v>289</v>
      </c>
      <c r="P13" s="5">
        <v>84.011627906976756</v>
      </c>
      <c r="Q13" s="4"/>
      <c r="T13" s="7"/>
      <c r="U13" s="8"/>
    </row>
    <row r="14" spans="1:21" ht="15" customHeight="1" x14ac:dyDescent="0.2">
      <c r="A14" s="41" t="s">
        <v>451</v>
      </c>
      <c r="B14" s="11">
        <v>202</v>
      </c>
      <c r="C14" s="12">
        <v>553</v>
      </c>
      <c r="D14" s="87">
        <v>89.918699186991873</v>
      </c>
      <c r="E14" s="11">
        <v>152</v>
      </c>
      <c r="F14" s="12">
        <v>397</v>
      </c>
      <c r="G14" s="87">
        <v>96.829268292682926</v>
      </c>
      <c r="H14" s="12">
        <v>20</v>
      </c>
      <c r="I14" s="12">
        <v>62</v>
      </c>
      <c r="J14" s="91">
        <v>95.384615384615387</v>
      </c>
      <c r="K14" s="12">
        <v>4</v>
      </c>
      <c r="L14" s="12">
        <v>16</v>
      </c>
      <c r="M14" s="5">
        <v>80</v>
      </c>
      <c r="N14" s="81">
        <v>26</v>
      </c>
      <c r="O14" s="12">
        <v>78</v>
      </c>
      <c r="P14" s="5">
        <v>65</v>
      </c>
      <c r="Q14" s="4"/>
      <c r="T14" s="7"/>
      <c r="U14" s="8"/>
    </row>
    <row r="15" spans="1:21" ht="15" customHeight="1" x14ac:dyDescent="0.2">
      <c r="A15" s="41" t="s">
        <v>452</v>
      </c>
      <c r="B15" s="11">
        <v>126</v>
      </c>
      <c r="C15" s="12">
        <v>386</v>
      </c>
      <c r="D15" s="87">
        <v>107.22222222222221</v>
      </c>
      <c r="E15" s="11">
        <v>89</v>
      </c>
      <c r="F15" s="12">
        <v>273</v>
      </c>
      <c r="G15" s="87">
        <v>99.635036496350367</v>
      </c>
      <c r="H15" s="12">
        <v>11</v>
      </c>
      <c r="I15" s="12">
        <v>38</v>
      </c>
      <c r="J15" s="91">
        <v>131.0344827586207</v>
      </c>
      <c r="K15" s="12">
        <v>3</v>
      </c>
      <c r="L15" s="12">
        <v>11</v>
      </c>
      <c r="M15" s="5">
        <v>122.22222222222223</v>
      </c>
      <c r="N15" s="81">
        <v>23</v>
      </c>
      <c r="O15" s="12">
        <v>64</v>
      </c>
      <c r="P15" s="5">
        <v>133.33333333333331</v>
      </c>
      <c r="Q15" s="4"/>
      <c r="T15" s="7"/>
      <c r="U15" s="8"/>
    </row>
    <row r="16" spans="1:21" ht="15" customHeight="1" x14ac:dyDescent="0.2">
      <c r="A16" s="41" t="s">
        <v>24</v>
      </c>
      <c r="B16" s="11">
        <v>920</v>
      </c>
      <c r="C16" s="12">
        <v>2577</v>
      </c>
      <c r="D16" s="87">
        <v>99.883720930232556</v>
      </c>
      <c r="E16" s="11">
        <v>617</v>
      </c>
      <c r="F16" s="12">
        <v>1751</v>
      </c>
      <c r="G16" s="87">
        <v>95.683060109289613</v>
      </c>
      <c r="H16" s="12">
        <v>72</v>
      </c>
      <c r="I16" s="12">
        <v>211</v>
      </c>
      <c r="J16" s="91">
        <v>91.739130434782609</v>
      </c>
      <c r="K16" s="12">
        <v>31</v>
      </c>
      <c r="L16" s="12">
        <v>83</v>
      </c>
      <c r="M16" s="5">
        <v>103.75000000000001</v>
      </c>
      <c r="N16" s="81">
        <v>200</v>
      </c>
      <c r="O16" s="12">
        <v>532</v>
      </c>
      <c r="P16" s="5">
        <v>120.90909090909091</v>
      </c>
      <c r="Q16" s="4"/>
      <c r="T16" s="7"/>
      <c r="U16" s="8"/>
    </row>
    <row r="17" spans="1:21" ht="15" customHeight="1" x14ac:dyDescent="0.2">
      <c r="A17" s="41" t="s">
        <v>25</v>
      </c>
      <c r="B17" s="11">
        <v>186</v>
      </c>
      <c r="C17" s="12">
        <v>499</v>
      </c>
      <c r="D17" s="87">
        <v>107.54310344827587</v>
      </c>
      <c r="E17" s="11">
        <v>130</v>
      </c>
      <c r="F17" s="12">
        <v>324</v>
      </c>
      <c r="G17" s="87">
        <v>101.56739811912226</v>
      </c>
      <c r="H17" s="12">
        <v>16</v>
      </c>
      <c r="I17" s="12">
        <v>43</v>
      </c>
      <c r="J17" s="91">
        <v>97.727272727272734</v>
      </c>
      <c r="K17" s="12">
        <v>9</v>
      </c>
      <c r="L17" s="12">
        <v>25</v>
      </c>
      <c r="M17" s="5">
        <v>156.25</v>
      </c>
      <c r="N17" s="81">
        <v>31</v>
      </c>
      <c r="O17" s="12">
        <v>107</v>
      </c>
      <c r="P17" s="5">
        <v>125.88235294117646</v>
      </c>
      <c r="Q17" s="4"/>
      <c r="T17" s="7"/>
      <c r="U17" s="8"/>
    </row>
    <row r="18" spans="1:21" ht="15" customHeight="1" x14ac:dyDescent="0.2">
      <c r="A18" s="41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2534</v>
      </c>
      <c r="C19" s="16">
        <v>6750</v>
      </c>
      <c r="D19" s="107">
        <v>101.79460111597045</v>
      </c>
      <c r="E19" s="62">
        <v>1724</v>
      </c>
      <c r="F19" s="16">
        <v>4636</v>
      </c>
      <c r="G19" s="107">
        <v>100.38977912516241</v>
      </c>
      <c r="H19" s="16">
        <v>196</v>
      </c>
      <c r="I19" s="16">
        <v>538</v>
      </c>
      <c r="J19" s="141">
        <v>89.517470881863559</v>
      </c>
      <c r="K19" s="16">
        <v>122</v>
      </c>
      <c r="L19" s="16">
        <v>286</v>
      </c>
      <c r="M19" s="65">
        <v>91.961414790996784</v>
      </c>
      <c r="N19" s="84">
        <v>492</v>
      </c>
      <c r="O19" s="16">
        <v>1290</v>
      </c>
      <c r="P19" s="65">
        <v>117.16621253405994</v>
      </c>
      <c r="Q19" s="4"/>
      <c r="T19" s="7"/>
      <c r="U19" s="8"/>
    </row>
    <row r="20" spans="1:21" ht="15" customHeight="1" x14ac:dyDescent="0.2">
      <c r="A20" s="41" t="s">
        <v>29</v>
      </c>
      <c r="B20" s="11">
        <v>540</v>
      </c>
      <c r="C20" s="12">
        <v>1408</v>
      </c>
      <c r="D20" s="87">
        <v>98.392732354996497</v>
      </c>
      <c r="E20" s="11">
        <v>395</v>
      </c>
      <c r="F20" s="12">
        <v>1020</v>
      </c>
      <c r="G20" s="87">
        <v>95.327102803738313</v>
      </c>
      <c r="H20" s="12">
        <v>37</v>
      </c>
      <c r="I20" s="12">
        <v>108</v>
      </c>
      <c r="J20" s="91">
        <v>93.913043478260875</v>
      </c>
      <c r="K20" s="12">
        <v>26</v>
      </c>
      <c r="L20" s="12">
        <v>55</v>
      </c>
      <c r="M20" s="5">
        <v>88.709677419354833</v>
      </c>
      <c r="N20" s="81">
        <v>82</v>
      </c>
      <c r="O20" s="12">
        <v>225</v>
      </c>
      <c r="P20" s="5">
        <v>122.28260869565217</v>
      </c>
      <c r="Q20" s="4"/>
      <c r="T20" s="7"/>
      <c r="U20" s="8"/>
    </row>
    <row r="21" spans="1:21" ht="15" customHeight="1" x14ac:dyDescent="0.2">
      <c r="A21" s="41" t="s">
        <v>30</v>
      </c>
      <c r="B21" s="11">
        <v>228</v>
      </c>
      <c r="C21" s="12">
        <v>696</v>
      </c>
      <c r="D21" s="87">
        <v>103.88059701492539</v>
      </c>
      <c r="E21" s="11">
        <v>131</v>
      </c>
      <c r="F21" s="12">
        <v>459</v>
      </c>
      <c r="G21" s="87">
        <v>101.54867256637168</v>
      </c>
      <c r="H21" s="12">
        <v>21</v>
      </c>
      <c r="I21" s="12">
        <v>52</v>
      </c>
      <c r="J21" s="91">
        <v>77.611940298507463</v>
      </c>
      <c r="K21" s="12">
        <v>15</v>
      </c>
      <c r="L21" s="12">
        <v>33</v>
      </c>
      <c r="M21" s="5">
        <v>113.79310344827587</v>
      </c>
      <c r="N21" s="81">
        <v>61</v>
      </c>
      <c r="O21" s="12">
        <v>152</v>
      </c>
      <c r="P21" s="5">
        <v>124.59016393442623</v>
      </c>
      <c r="Q21" s="4"/>
      <c r="T21" s="7"/>
      <c r="U21" s="8"/>
    </row>
    <row r="22" spans="1:21" ht="15" customHeight="1" x14ac:dyDescent="0.2">
      <c r="A22" s="41" t="s">
        <v>31</v>
      </c>
      <c r="B22" s="11">
        <v>445</v>
      </c>
      <c r="C22" s="12">
        <v>1058</v>
      </c>
      <c r="D22" s="87">
        <v>96.094459582197999</v>
      </c>
      <c r="E22" s="11">
        <v>322</v>
      </c>
      <c r="F22" s="12">
        <v>735</v>
      </c>
      <c r="G22" s="87">
        <v>100.96153846153845</v>
      </c>
      <c r="H22" s="12">
        <v>29</v>
      </c>
      <c r="I22" s="12">
        <v>79</v>
      </c>
      <c r="J22" s="91">
        <v>84.042553191489361</v>
      </c>
      <c r="K22" s="12">
        <v>21</v>
      </c>
      <c r="L22" s="12">
        <v>43</v>
      </c>
      <c r="M22" s="5">
        <v>116.21621621621621</v>
      </c>
      <c r="N22" s="81">
        <v>73</v>
      </c>
      <c r="O22" s="12">
        <v>201</v>
      </c>
      <c r="P22" s="5">
        <v>83.057851239669418</v>
      </c>
      <c r="Q22" s="5"/>
      <c r="T22" s="7"/>
      <c r="U22" s="8"/>
    </row>
    <row r="23" spans="1:21" ht="15" customHeight="1" x14ac:dyDescent="0.2">
      <c r="A23" s="41" t="s">
        <v>28</v>
      </c>
      <c r="B23" s="11">
        <v>1321</v>
      </c>
      <c r="C23" s="12">
        <v>3588</v>
      </c>
      <c r="D23" s="87">
        <v>104.63692038495186</v>
      </c>
      <c r="E23" s="11">
        <v>876</v>
      </c>
      <c r="F23" s="12">
        <v>2422</v>
      </c>
      <c r="G23" s="87">
        <v>102.28040540540539</v>
      </c>
      <c r="H23" s="12">
        <v>109</v>
      </c>
      <c r="I23" s="12">
        <v>299</v>
      </c>
      <c r="J23" s="91">
        <v>92</v>
      </c>
      <c r="K23" s="12">
        <v>60</v>
      </c>
      <c r="L23" s="12">
        <v>155</v>
      </c>
      <c r="M23" s="5">
        <v>84.699453551912569</v>
      </c>
      <c r="N23" s="81">
        <v>276</v>
      </c>
      <c r="O23" s="12">
        <v>712</v>
      </c>
      <c r="P23" s="5">
        <v>128.75226039783001</v>
      </c>
      <c r="Q23" s="5"/>
      <c r="T23" s="7"/>
      <c r="U23" s="8"/>
    </row>
    <row r="24" spans="1:21" ht="15" customHeight="1" x14ac:dyDescent="0.2">
      <c r="A24" s="41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459</v>
      </c>
      <c r="C25" s="26">
        <v>1038</v>
      </c>
      <c r="D25" s="88">
        <v>104.74268415741675</v>
      </c>
      <c r="E25" s="25">
        <v>303</v>
      </c>
      <c r="F25" s="26">
        <v>713</v>
      </c>
      <c r="G25" s="88">
        <v>108.85496183206106</v>
      </c>
      <c r="H25" s="26">
        <v>7</v>
      </c>
      <c r="I25" s="26">
        <v>16</v>
      </c>
      <c r="J25" s="92">
        <v>100</v>
      </c>
      <c r="K25" s="26">
        <v>10</v>
      </c>
      <c r="L25" s="26">
        <v>23</v>
      </c>
      <c r="M25" s="43">
        <v>135.29411764705884</v>
      </c>
      <c r="N25" s="82">
        <v>139</v>
      </c>
      <c r="O25" s="26">
        <v>286</v>
      </c>
      <c r="P25" s="43">
        <v>94.38943894389439</v>
      </c>
      <c r="Q25" s="5"/>
      <c r="T25" s="7"/>
      <c r="U25" s="8"/>
    </row>
    <row r="27" spans="1:21" ht="15" customHeight="1" x14ac:dyDescent="0.2">
      <c r="A27" s="59" t="s">
        <v>131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A9EBF3D8-B6FC-4D62-B8FB-0593E5C19A53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08"/>
      <c r="K3" s="28"/>
      <c r="L3" s="29"/>
      <c r="M3" s="312" t="s">
        <v>65</v>
      </c>
      <c r="N3" s="313"/>
      <c r="O3" s="314"/>
      <c r="P3" s="312" t="s">
        <v>63</v>
      </c>
      <c r="Q3" s="313"/>
      <c r="R3" s="314"/>
      <c r="S3" s="169"/>
      <c r="T3" s="170"/>
      <c r="U3" s="170"/>
    </row>
    <row r="4" spans="1:21" ht="15" customHeight="1" x14ac:dyDescent="0.2">
      <c r="A4" s="151"/>
      <c r="B4" s="307" t="s">
        <v>57</v>
      </c>
      <c r="C4" s="308"/>
      <c r="D4" s="307" t="s">
        <v>59</v>
      </c>
      <c r="E4" s="308"/>
      <c r="F4" s="311"/>
      <c r="G4" s="308" t="s">
        <v>129</v>
      </c>
      <c r="H4" s="308"/>
      <c r="I4" s="308"/>
      <c r="J4" s="307" t="s">
        <v>61</v>
      </c>
      <c r="K4" s="308"/>
      <c r="L4" s="311"/>
      <c r="M4" s="307" t="s">
        <v>64</v>
      </c>
      <c r="N4" s="308"/>
      <c r="O4" s="311"/>
      <c r="P4" s="307" t="s">
        <v>62</v>
      </c>
      <c r="Q4" s="308"/>
      <c r="R4" s="311"/>
      <c r="S4" s="307" t="s">
        <v>66</v>
      </c>
      <c r="T4" s="308"/>
      <c r="U4" s="308"/>
    </row>
    <row r="5" spans="1:21" ht="15" customHeight="1" x14ac:dyDescent="0.2">
      <c r="A5" s="151" t="s">
        <v>67</v>
      </c>
      <c r="B5" s="156"/>
      <c r="C5" s="132" t="s">
        <v>588</v>
      </c>
      <c r="D5" s="156"/>
      <c r="E5" s="112"/>
      <c r="F5" s="224" t="s">
        <v>588</v>
      </c>
      <c r="G5" s="112"/>
      <c r="H5" s="112"/>
      <c r="I5" s="132" t="s">
        <v>588</v>
      </c>
      <c r="J5" s="156"/>
      <c r="K5" s="112"/>
      <c r="L5" s="132" t="s">
        <v>588</v>
      </c>
      <c r="M5" s="156"/>
      <c r="N5" s="112"/>
      <c r="O5" s="132" t="s">
        <v>588</v>
      </c>
      <c r="P5" s="156"/>
      <c r="Q5" s="112"/>
      <c r="R5" s="132" t="s">
        <v>588</v>
      </c>
      <c r="S5" s="156"/>
      <c r="T5" s="112"/>
      <c r="U5" s="132" t="s">
        <v>588</v>
      </c>
    </row>
    <row r="6" spans="1:21" ht="15" customHeight="1" x14ac:dyDescent="0.2">
      <c r="A6" s="152" t="s">
        <v>46</v>
      </c>
      <c r="B6" s="157" t="s">
        <v>588</v>
      </c>
      <c r="C6" s="158" t="s">
        <v>589</v>
      </c>
      <c r="D6" s="157" t="s">
        <v>588</v>
      </c>
      <c r="E6" s="158" t="s">
        <v>58</v>
      </c>
      <c r="F6" s="158" t="s">
        <v>589</v>
      </c>
      <c r="G6" s="157" t="s">
        <v>588</v>
      </c>
      <c r="H6" s="158" t="s">
        <v>58</v>
      </c>
      <c r="I6" s="158" t="s">
        <v>589</v>
      </c>
      <c r="J6" s="157" t="s">
        <v>588</v>
      </c>
      <c r="K6" s="158" t="s">
        <v>58</v>
      </c>
      <c r="L6" s="158" t="s">
        <v>589</v>
      </c>
      <c r="M6" s="157" t="s">
        <v>588</v>
      </c>
      <c r="N6" s="158" t="s">
        <v>58</v>
      </c>
      <c r="O6" s="158" t="s">
        <v>589</v>
      </c>
      <c r="P6" s="157" t="s">
        <v>588</v>
      </c>
      <c r="Q6" s="158" t="s">
        <v>58</v>
      </c>
      <c r="R6" s="158" t="s">
        <v>589</v>
      </c>
      <c r="S6" s="157" t="s">
        <v>588</v>
      </c>
      <c r="T6" s="158" t="s">
        <v>58</v>
      </c>
      <c r="U6" s="158" t="s">
        <v>589</v>
      </c>
    </row>
    <row r="7" spans="1:21" ht="15" customHeight="1" x14ac:dyDescent="0.2">
      <c r="A7" s="20" t="s">
        <v>7</v>
      </c>
      <c r="B7" s="21">
        <v>45760</v>
      </c>
      <c r="C7" s="67">
        <v>99.801531046214905</v>
      </c>
      <c r="D7" s="21">
        <v>22043</v>
      </c>
      <c r="E7" s="67">
        <v>48.170891608391607</v>
      </c>
      <c r="F7" s="94">
        <v>100.7127518618358</v>
      </c>
      <c r="G7" s="22">
        <v>9881</v>
      </c>
      <c r="H7" s="67">
        <v>21.593094405594407</v>
      </c>
      <c r="I7" s="67">
        <v>105.35238298326048</v>
      </c>
      <c r="J7" s="21">
        <v>15815</v>
      </c>
      <c r="K7" s="67">
        <v>34.560751748251747</v>
      </c>
      <c r="L7" s="94">
        <v>96.686433942654531</v>
      </c>
      <c r="M7" s="21">
        <v>8173</v>
      </c>
      <c r="N7" s="67">
        <v>17.860576923076923</v>
      </c>
      <c r="O7" s="94">
        <v>116.74046564776461</v>
      </c>
      <c r="P7" s="21">
        <v>17045</v>
      </c>
      <c r="Q7" s="67">
        <v>37.248688811188813</v>
      </c>
      <c r="R7" s="94">
        <v>94.160866202629549</v>
      </c>
      <c r="S7" s="21">
        <v>6140</v>
      </c>
      <c r="T7" s="67">
        <v>13.417832167832167</v>
      </c>
      <c r="U7" s="67">
        <v>91.152019002375297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4821</v>
      </c>
      <c r="C9" s="73">
        <v>93.538998835855651</v>
      </c>
      <c r="D9" s="11">
        <v>2360</v>
      </c>
      <c r="E9" s="73">
        <v>48.952499481435382</v>
      </c>
      <c r="F9" s="96">
        <v>94.513416099319187</v>
      </c>
      <c r="G9" s="12">
        <v>980</v>
      </c>
      <c r="H9" s="73">
        <v>20.327732835511306</v>
      </c>
      <c r="I9" s="73">
        <v>102.83315844700944</v>
      </c>
      <c r="J9" s="11">
        <v>1744</v>
      </c>
      <c r="K9" s="73">
        <v>36.175067413399709</v>
      </c>
      <c r="L9" s="96">
        <v>86.809357889497264</v>
      </c>
      <c r="M9" s="11">
        <v>710</v>
      </c>
      <c r="N9" s="73">
        <v>14.727235013482682</v>
      </c>
      <c r="O9" s="96">
        <v>115.63517915309447</v>
      </c>
      <c r="P9" s="11">
        <v>1889</v>
      </c>
      <c r="Q9" s="73">
        <v>39.182742169674341</v>
      </c>
      <c r="R9" s="96">
        <v>89.314420803782497</v>
      </c>
      <c r="S9" s="11">
        <v>861</v>
      </c>
      <c r="T9" s="73">
        <v>17.859365276913504</v>
      </c>
      <c r="U9" s="73">
        <v>79.944289693593319</v>
      </c>
    </row>
    <row r="10" spans="1:21" ht="15" customHeight="1" x14ac:dyDescent="0.2">
      <c r="A10" s="17" t="s">
        <v>9</v>
      </c>
      <c r="B10" s="11">
        <v>3374</v>
      </c>
      <c r="C10" s="73">
        <v>103.52868978214175</v>
      </c>
      <c r="D10" s="11">
        <v>1687</v>
      </c>
      <c r="E10" s="73">
        <v>50</v>
      </c>
      <c r="F10" s="96">
        <v>105.63556668753913</v>
      </c>
      <c r="G10" s="12">
        <v>684</v>
      </c>
      <c r="H10" s="73">
        <v>20.272673384706579</v>
      </c>
      <c r="I10" s="73">
        <v>110.14492753623189</v>
      </c>
      <c r="J10" s="11">
        <v>1165</v>
      </c>
      <c r="K10" s="73">
        <v>34.528749259039714</v>
      </c>
      <c r="L10" s="96">
        <v>100.86580086580086</v>
      </c>
      <c r="M10" s="11">
        <v>588</v>
      </c>
      <c r="N10" s="73">
        <v>17.427385892116181</v>
      </c>
      <c r="O10" s="96">
        <v>142.37288135593221</v>
      </c>
      <c r="P10" s="11">
        <v>1030</v>
      </c>
      <c r="Q10" s="73">
        <v>30.527563722584471</v>
      </c>
      <c r="R10" s="96">
        <v>91.800356506238856</v>
      </c>
      <c r="S10" s="11">
        <v>393</v>
      </c>
      <c r="T10" s="73">
        <v>11.647895672791938</v>
      </c>
      <c r="U10" s="73">
        <v>97.037037037037038</v>
      </c>
    </row>
    <row r="11" spans="1:21" ht="15" customHeight="1" x14ac:dyDescent="0.2">
      <c r="A11" s="17" t="s">
        <v>10</v>
      </c>
      <c r="B11" s="11">
        <v>3091</v>
      </c>
      <c r="C11" s="73">
        <v>101.87870797626894</v>
      </c>
      <c r="D11" s="11">
        <v>1429</v>
      </c>
      <c r="E11" s="73">
        <v>46.230993206082175</v>
      </c>
      <c r="F11" s="96">
        <v>102.29062276306371</v>
      </c>
      <c r="G11" s="12">
        <v>639</v>
      </c>
      <c r="H11" s="73">
        <v>20.672921384665159</v>
      </c>
      <c r="I11" s="73">
        <v>104.58265139116203</v>
      </c>
      <c r="J11" s="11">
        <v>1164</v>
      </c>
      <c r="K11" s="73">
        <v>37.657715949530896</v>
      </c>
      <c r="L11" s="96">
        <v>105.14905149051489</v>
      </c>
      <c r="M11" s="11">
        <v>344</v>
      </c>
      <c r="N11" s="73">
        <v>11.129084438692979</v>
      </c>
      <c r="O11" s="96">
        <v>118.21305841924399</v>
      </c>
      <c r="P11" s="11">
        <v>780</v>
      </c>
      <c r="Q11" s="73">
        <v>25.234551924943382</v>
      </c>
      <c r="R11" s="96">
        <v>106.84931506849315</v>
      </c>
      <c r="S11" s="11">
        <v>334</v>
      </c>
      <c r="T11" s="73">
        <v>10.805564542219347</v>
      </c>
      <c r="U11" s="73">
        <v>106.03174603174604</v>
      </c>
    </row>
    <row r="12" spans="1:21" ht="15" customHeight="1" x14ac:dyDescent="0.2">
      <c r="A12" s="17" t="s">
        <v>11</v>
      </c>
      <c r="B12" s="11">
        <v>13387</v>
      </c>
      <c r="C12" s="73">
        <v>101.98841992991009</v>
      </c>
      <c r="D12" s="11">
        <v>6286</v>
      </c>
      <c r="E12" s="73">
        <v>46.956002091581382</v>
      </c>
      <c r="F12" s="96">
        <v>102.86368843069873</v>
      </c>
      <c r="G12" s="12">
        <v>2620</v>
      </c>
      <c r="H12" s="73">
        <v>19.571225816090237</v>
      </c>
      <c r="I12" s="73">
        <v>106.11583637100041</v>
      </c>
      <c r="J12" s="11">
        <v>4551</v>
      </c>
      <c r="K12" s="73">
        <v>33.995667438559792</v>
      </c>
      <c r="L12" s="96">
        <v>101.29089695081237</v>
      </c>
      <c r="M12" s="11">
        <v>2511</v>
      </c>
      <c r="N12" s="73">
        <v>18.757003062672741</v>
      </c>
      <c r="O12" s="96">
        <v>112.09821428571429</v>
      </c>
      <c r="P12" s="11">
        <v>5631</v>
      </c>
      <c r="Q12" s="73">
        <v>42.063195637558827</v>
      </c>
      <c r="R12" s="96">
        <v>99.102428722280891</v>
      </c>
      <c r="S12" s="11">
        <v>1294</v>
      </c>
      <c r="T12" s="73">
        <v>9.6660939717636509</v>
      </c>
      <c r="U12" s="73">
        <v>99.768696993060914</v>
      </c>
    </row>
    <row r="13" spans="1:21" ht="15" customHeight="1" x14ac:dyDescent="0.2">
      <c r="A13" s="17" t="s">
        <v>12</v>
      </c>
      <c r="B13" s="11">
        <v>6788</v>
      </c>
      <c r="C13" s="73">
        <v>104.04659717964439</v>
      </c>
      <c r="D13" s="11">
        <v>3355</v>
      </c>
      <c r="E13" s="73">
        <v>49.425456688273421</v>
      </c>
      <c r="F13" s="96">
        <v>106.07018653177363</v>
      </c>
      <c r="G13" s="12">
        <v>1555</v>
      </c>
      <c r="H13" s="73">
        <v>22.908073070123748</v>
      </c>
      <c r="I13" s="73">
        <v>110.36195883605393</v>
      </c>
      <c r="J13" s="11">
        <v>2250</v>
      </c>
      <c r="K13" s="73">
        <v>33.146729522687096</v>
      </c>
      <c r="L13" s="96">
        <v>99.381625441696116</v>
      </c>
      <c r="M13" s="11">
        <v>1352</v>
      </c>
      <c r="N13" s="73">
        <v>19.917501473187979</v>
      </c>
      <c r="O13" s="96">
        <v>140.10362694300517</v>
      </c>
      <c r="P13" s="11">
        <v>2327</v>
      </c>
      <c r="Q13" s="73">
        <v>34.281084266352387</v>
      </c>
      <c r="R13" s="96">
        <v>100.60527453523562</v>
      </c>
      <c r="S13" s="11">
        <v>646</v>
      </c>
      <c r="T13" s="73">
        <v>9.5167943429581605</v>
      </c>
      <c r="U13" s="73">
        <v>91.501416430594901</v>
      </c>
    </row>
    <row r="14" spans="1:21" ht="15" customHeight="1" x14ac:dyDescent="0.2">
      <c r="A14" s="17" t="s">
        <v>13</v>
      </c>
      <c r="B14" s="11">
        <v>2641</v>
      </c>
      <c r="C14" s="73">
        <v>89.343707713125838</v>
      </c>
      <c r="D14" s="11">
        <v>1251</v>
      </c>
      <c r="E14" s="73">
        <v>47.368421052631575</v>
      </c>
      <c r="F14" s="96">
        <v>88.160676532769557</v>
      </c>
      <c r="G14" s="12">
        <v>676</v>
      </c>
      <c r="H14" s="73">
        <v>25.596365013252552</v>
      </c>
      <c r="I14" s="73">
        <v>90.982503364737553</v>
      </c>
      <c r="J14" s="11">
        <v>893</v>
      </c>
      <c r="K14" s="73">
        <v>33.812949640287769</v>
      </c>
      <c r="L14" s="96">
        <v>85.047619047619051</v>
      </c>
      <c r="M14" s="11">
        <v>471</v>
      </c>
      <c r="N14" s="73">
        <v>17.834153729647863</v>
      </c>
      <c r="O14" s="96">
        <v>105.84269662921348</v>
      </c>
      <c r="P14" s="11">
        <v>888</v>
      </c>
      <c r="Q14" s="73">
        <v>33.623627413858387</v>
      </c>
      <c r="R14" s="96">
        <v>82.374768089053802</v>
      </c>
      <c r="S14" s="11">
        <v>561</v>
      </c>
      <c r="T14" s="73">
        <v>21.241953805376752</v>
      </c>
      <c r="U14" s="73">
        <v>84.743202416918422</v>
      </c>
    </row>
    <row r="15" spans="1:21" ht="15" customHeight="1" x14ac:dyDescent="0.2">
      <c r="A15" s="17" t="s">
        <v>14</v>
      </c>
      <c r="B15" s="11">
        <v>1604</v>
      </c>
      <c r="C15" s="73">
        <v>103.15112540192925</v>
      </c>
      <c r="D15" s="11">
        <v>724</v>
      </c>
      <c r="E15" s="73">
        <v>45.137157107231914</v>
      </c>
      <c r="F15" s="96">
        <v>97.705802968960867</v>
      </c>
      <c r="G15" s="12">
        <v>300</v>
      </c>
      <c r="H15" s="73">
        <v>18.703241895261847</v>
      </c>
      <c r="I15" s="73">
        <v>105.63380281690141</v>
      </c>
      <c r="J15" s="11">
        <v>594</v>
      </c>
      <c r="K15" s="73">
        <v>37.032418952618457</v>
      </c>
      <c r="L15" s="96">
        <v>99.165275459098496</v>
      </c>
      <c r="M15" s="11">
        <v>208</v>
      </c>
      <c r="N15" s="73">
        <v>12.967581047381547</v>
      </c>
      <c r="O15" s="96">
        <v>131.64556962025316</v>
      </c>
      <c r="P15" s="11">
        <v>433</v>
      </c>
      <c r="Q15" s="73">
        <v>26.995012468827927</v>
      </c>
      <c r="R15" s="96">
        <v>88.00813008130082</v>
      </c>
      <c r="S15" s="11">
        <v>167</v>
      </c>
      <c r="T15" s="73">
        <v>10.41147132169576</v>
      </c>
      <c r="U15" s="73">
        <v>76.605504587155963</v>
      </c>
    </row>
    <row r="16" spans="1:21" ht="15" customHeight="1" x14ac:dyDescent="0.2">
      <c r="A16" s="17" t="s">
        <v>15</v>
      </c>
      <c r="B16" s="11">
        <v>2390</v>
      </c>
      <c r="C16" s="73">
        <v>93.835885355319988</v>
      </c>
      <c r="D16" s="11">
        <v>1121</v>
      </c>
      <c r="E16" s="73">
        <v>46.903765690376567</v>
      </c>
      <c r="F16" s="96">
        <v>94.201680672268907</v>
      </c>
      <c r="G16" s="12">
        <v>640</v>
      </c>
      <c r="H16" s="73">
        <v>26.778242677824267</v>
      </c>
      <c r="I16" s="73">
        <v>104.40456769983686</v>
      </c>
      <c r="J16" s="11">
        <v>689</v>
      </c>
      <c r="K16" s="73">
        <v>28.82845188284519</v>
      </c>
      <c r="L16" s="96">
        <v>81.058823529411768</v>
      </c>
      <c r="M16" s="11">
        <v>782</v>
      </c>
      <c r="N16" s="73">
        <v>32.719665271966527</v>
      </c>
      <c r="O16" s="96">
        <v>106.9767441860465</v>
      </c>
      <c r="P16" s="11">
        <v>1223</v>
      </c>
      <c r="Q16" s="73">
        <v>51.171548117154806</v>
      </c>
      <c r="R16" s="96">
        <v>91.200596569724084</v>
      </c>
      <c r="S16" s="11">
        <v>391</v>
      </c>
      <c r="T16" s="73">
        <v>16.359832635983263</v>
      </c>
      <c r="U16" s="73">
        <v>88.662131519274382</v>
      </c>
    </row>
    <row r="17" spans="1:21" ht="15" customHeight="1" x14ac:dyDescent="0.2">
      <c r="A17" s="17" t="s">
        <v>16</v>
      </c>
      <c r="B17" s="11">
        <v>1698</v>
      </c>
      <c r="C17" s="73">
        <v>90.899357601713064</v>
      </c>
      <c r="D17" s="11">
        <v>885</v>
      </c>
      <c r="E17" s="73">
        <v>52.120141342756185</v>
      </c>
      <c r="F17" s="96">
        <v>90.214067278287459</v>
      </c>
      <c r="G17" s="12">
        <v>432</v>
      </c>
      <c r="H17" s="73">
        <v>25.441696113074201</v>
      </c>
      <c r="I17" s="73">
        <v>97.959183673469383</v>
      </c>
      <c r="J17" s="11">
        <v>601</v>
      </c>
      <c r="K17" s="73">
        <v>35.394581861012959</v>
      </c>
      <c r="L17" s="96">
        <v>88.123167155425222</v>
      </c>
      <c r="M17" s="11">
        <v>255</v>
      </c>
      <c r="N17" s="73">
        <v>15.01766784452297</v>
      </c>
      <c r="O17" s="96">
        <v>95.149253731343293</v>
      </c>
      <c r="P17" s="11">
        <v>523</v>
      </c>
      <c r="Q17" s="73">
        <v>30.800942285041227</v>
      </c>
      <c r="R17" s="96">
        <v>83.948635634028889</v>
      </c>
      <c r="S17" s="11">
        <v>287</v>
      </c>
      <c r="T17" s="73">
        <v>16.902237926972909</v>
      </c>
      <c r="U17" s="73">
        <v>87.5</v>
      </c>
    </row>
    <row r="18" spans="1:21" ht="15" customHeight="1" x14ac:dyDescent="0.2">
      <c r="A18" s="17" t="s">
        <v>17</v>
      </c>
      <c r="B18" s="11">
        <v>1815</v>
      </c>
      <c r="C18" s="73">
        <v>94.629822732012514</v>
      </c>
      <c r="D18" s="11">
        <v>818</v>
      </c>
      <c r="E18" s="73">
        <v>45.068870523415974</v>
      </c>
      <c r="F18" s="96">
        <v>97.964071856287433</v>
      </c>
      <c r="G18" s="12">
        <v>413</v>
      </c>
      <c r="H18" s="73">
        <v>22.754820936639121</v>
      </c>
      <c r="I18" s="73">
        <v>95.601851851851848</v>
      </c>
      <c r="J18" s="11">
        <v>688</v>
      </c>
      <c r="K18" s="73">
        <v>37.906336088154269</v>
      </c>
      <c r="L18" s="96">
        <v>94.765840220385684</v>
      </c>
      <c r="M18" s="11">
        <v>380</v>
      </c>
      <c r="N18" s="73">
        <v>20.9366391184573</v>
      </c>
      <c r="O18" s="96">
        <v>92.682926829268297</v>
      </c>
      <c r="P18" s="11">
        <v>888</v>
      </c>
      <c r="Q18" s="73">
        <v>48.925619834710744</v>
      </c>
      <c r="R18" s="96">
        <v>83.380281690140848</v>
      </c>
      <c r="S18" s="11">
        <v>331</v>
      </c>
      <c r="T18" s="73">
        <v>18.236914600550964</v>
      </c>
      <c r="U18" s="73">
        <v>78.436018957345979</v>
      </c>
    </row>
    <row r="19" spans="1:21" ht="15" customHeight="1" x14ac:dyDescent="0.2">
      <c r="A19" s="17" t="s">
        <v>18</v>
      </c>
      <c r="B19" s="11">
        <v>1256</v>
      </c>
      <c r="C19" s="73">
        <v>96.689761354888375</v>
      </c>
      <c r="D19" s="11">
        <v>565</v>
      </c>
      <c r="E19" s="73">
        <v>44.984076433121018</v>
      </c>
      <c r="F19" s="96">
        <v>100</v>
      </c>
      <c r="G19" s="12">
        <v>287</v>
      </c>
      <c r="H19" s="73">
        <v>22.85031847133758</v>
      </c>
      <c r="I19" s="73">
        <v>103.98550724637681</v>
      </c>
      <c r="J19" s="11">
        <v>388</v>
      </c>
      <c r="K19" s="73">
        <v>30.891719745222929</v>
      </c>
      <c r="L19" s="96">
        <v>92.38095238095238</v>
      </c>
      <c r="M19" s="11">
        <v>210</v>
      </c>
      <c r="N19" s="73">
        <v>16.719745222929934</v>
      </c>
      <c r="O19" s="96">
        <v>110.5263157894737</v>
      </c>
      <c r="P19" s="11">
        <v>496</v>
      </c>
      <c r="Q19" s="73">
        <v>39.490445859872615</v>
      </c>
      <c r="R19" s="96">
        <v>89.048473967684018</v>
      </c>
      <c r="S19" s="11">
        <v>194</v>
      </c>
      <c r="T19" s="73">
        <v>15.445859872611464</v>
      </c>
      <c r="U19" s="73">
        <v>92.822966507177028</v>
      </c>
    </row>
    <row r="20" spans="1:21" ht="15" customHeight="1" x14ac:dyDescent="0.2">
      <c r="A20" s="24" t="s">
        <v>19</v>
      </c>
      <c r="B20" s="25">
        <v>2895</v>
      </c>
      <c r="C20" s="75">
        <v>110.87705859823822</v>
      </c>
      <c r="D20" s="25">
        <v>1562</v>
      </c>
      <c r="E20" s="75">
        <v>53.955094991364419</v>
      </c>
      <c r="F20" s="97">
        <v>112.29331416247304</v>
      </c>
      <c r="G20" s="26">
        <v>655</v>
      </c>
      <c r="H20" s="75">
        <v>22.625215889464595</v>
      </c>
      <c r="I20" s="75">
        <v>124.28842504743834</v>
      </c>
      <c r="J20" s="25">
        <v>1088</v>
      </c>
      <c r="K20" s="75">
        <v>37.582037996545772</v>
      </c>
      <c r="L20" s="97">
        <v>108.58283433133732</v>
      </c>
      <c r="M20" s="25">
        <v>362</v>
      </c>
      <c r="N20" s="75">
        <v>12.504317789291882</v>
      </c>
      <c r="O20" s="97">
        <v>131.15942028985506</v>
      </c>
      <c r="P20" s="25">
        <v>937</v>
      </c>
      <c r="Q20" s="75">
        <v>32.366148531951637</v>
      </c>
      <c r="R20" s="97">
        <v>95.223577235772368</v>
      </c>
      <c r="S20" s="25">
        <v>681</v>
      </c>
      <c r="T20" s="75">
        <v>23.523316062176168</v>
      </c>
      <c r="U20" s="75">
        <v>103.8109756097561</v>
      </c>
    </row>
    <row r="22" spans="1:21" ht="15" customHeight="1" x14ac:dyDescent="0.2">
      <c r="A22" s="59" t="s">
        <v>131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08"/>
      <c r="K3" s="28"/>
      <c r="L3" s="29"/>
      <c r="M3" s="313" t="s">
        <v>65</v>
      </c>
      <c r="N3" s="313"/>
      <c r="O3" s="313"/>
      <c r="P3" s="312" t="s">
        <v>63</v>
      </c>
      <c r="Q3" s="313"/>
      <c r="R3" s="314"/>
      <c r="S3" s="306"/>
      <c r="T3" s="306"/>
      <c r="U3" s="306"/>
    </row>
    <row r="4" spans="1:21" ht="15" customHeight="1" x14ac:dyDescent="0.2">
      <c r="A4" s="151"/>
      <c r="B4" s="307" t="s">
        <v>57</v>
      </c>
      <c r="C4" s="308"/>
      <c r="D4" s="307" t="s">
        <v>59</v>
      </c>
      <c r="E4" s="308"/>
      <c r="F4" s="311"/>
      <c r="G4" s="308" t="s">
        <v>129</v>
      </c>
      <c r="H4" s="308"/>
      <c r="I4" s="308"/>
      <c r="J4" s="307" t="s">
        <v>61</v>
      </c>
      <c r="K4" s="308"/>
      <c r="L4" s="311"/>
      <c r="M4" s="308" t="s">
        <v>64</v>
      </c>
      <c r="N4" s="308"/>
      <c r="O4" s="308"/>
      <c r="P4" s="307" t="s">
        <v>62</v>
      </c>
      <c r="Q4" s="308"/>
      <c r="R4" s="311"/>
      <c r="S4" s="308" t="s">
        <v>66</v>
      </c>
      <c r="T4" s="308"/>
      <c r="U4" s="308"/>
    </row>
    <row r="5" spans="1:21" ht="15" customHeight="1" x14ac:dyDescent="0.2">
      <c r="A5" s="151" t="s">
        <v>51</v>
      </c>
      <c r="B5" s="156"/>
      <c r="C5" s="132" t="s">
        <v>588</v>
      </c>
      <c r="D5" s="156"/>
      <c r="E5" s="112"/>
      <c r="F5" s="224" t="s">
        <v>588</v>
      </c>
      <c r="G5" s="112"/>
      <c r="H5" s="112"/>
      <c r="I5" s="132" t="s">
        <v>588</v>
      </c>
      <c r="J5" s="156"/>
      <c r="K5" s="112"/>
      <c r="L5" s="132" t="s">
        <v>588</v>
      </c>
      <c r="M5" s="156"/>
      <c r="N5" s="112"/>
      <c r="O5" s="132" t="s">
        <v>588</v>
      </c>
      <c r="P5" s="156"/>
      <c r="Q5" s="112"/>
      <c r="R5" s="132" t="s">
        <v>588</v>
      </c>
      <c r="S5" s="156"/>
      <c r="T5" s="112"/>
      <c r="U5" s="132" t="s">
        <v>588</v>
      </c>
    </row>
    <row r="6" spans="1:21" ht="15" customHeight="1" x14ac:dyDescent="0.2">
      <c r="A6" s="152" t="s">
        <v>45</v>
      </c>
      <c r="B6" s="157" t="s">
        <v>588</v>
      </c>
      <c r="C6" s="158" t="s">
        <v>589</v>
      </c>
      <c r="D6" s="157" t="s">
        <v>588</v>
      </c>
      <c r="E6" s="158" t="s">
        <v>58</v>
      </c>
      <c r="F6" s="158" t="s">
        <v>589</v>
      </c>
      <c r="G6" s="157" t="s">
        <v>588</v>
      </c>
      <c r="H6" s="158" t="s">
        <v>58</v>
      </c>
      <c r="I6" s="158" t="s">
        <v>589</v>
      </c>
      <c r="J6" s="157" t="s">
        <v>588</v>
      </c>
      <c r="K6" s="158" t="s">
        <v>58</v>
      </c>
      <c r="L6" s="158" t="s">
        <v>589</v>
      </c>
      <c r="M6" s="157" t="s">
        <v>588</v>
      </c>
      <c r="N6" s="158" t="s">
        <v>58</v>
      </c>
      <c r="O6" s="158" t="s">
        <v>589</v>
      </c>
      <c r="P6" s="157" t="s">
        <v>588</v>
      </c>
      <c r="Q6" s="158" t="s">
        <v>58</v>
      </c>
      <c r="R6" s="158" t="s">
        <v>589</v>
      </c>
      <c r="S6" s="157" t="s">
        <v>588</v>
      </c>
      <c r="T6" s="158" t="s">
        <v>58</v>
      </c>
      <c r="U6" s="158" t="s">
        <v>589</v>
      </c>
    </row>
    <row r="7" spans="1:21" ht="15" customHeight="1" x14ac:dyDescent="0.2">
      <c r="A7" s="20" t="s">
        <v>7</v>
      </c>
      <c r="B7" s="21">
        <v>45760</v>
      </c>
      <c r="C7" s="67">
        <v>99.801531046214905</v>
      </c>
      <c r="D7" s="21">
        <v>22043</v>
      </c>
      <c r="E7" s="67">
        <v>48.170891608391607</v>
      </c>
      <c r="F7" s="94">
        <v>100.7127518618358</v>
      </c>
      <c r="G7" s="22">
        <v>9881</v>
      </c>
      <c r="H7" s="67">
        <v>21.593094405594407</v>
      </c>
      <c r="I7" s="67">
        <v>105.35238298326048</v>
      </c>
      <c r="J7" s="21">
        <v>15815</v>
      </c>
      <c r="K7" s="67">
        <v>34.560751748251747</v>
      </c>
      <c r="L7" s="94">
        <v>96.686433942654531</v>
      </c>
      <c r="M7" s="22">
        <v>8173</v>
      </c>
      <c r="N7" s="67">
        <v>17.860576923076923</v>
      </c>
      <c r="O7" s="67">
        <v>116.74046564776461</v>
      </c>
      <c r="P7" s="21">
        <v>17045</v>
      </c>
      <c r="Q7" s="67">
        <v>37.248688811188813</v>
      </c>
      <c r="R7" s="94">
        <v>94.160866202629549</v>
      </c>
      <c r="S7" s="22">
        <v>6140</v>
      </c>
      <c r="T7" s="67">
        <v>13.417832167832167</v>
      </c>
      <c r="U7" s="67">
        <v>91.152019002375297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1" t="s">
        <v>20</v>
      </c>
      <c r="B9" s="62">
        <v>25425</v>
      </c>
      <c r="C9" s="71">
        <v>95.478613541627539</v>
      </c>
      <c r="D9" s="62">
        <v>12321</v>
      </c>
      <c r="E9" s="71">
        <v>48.460176991150448</v>
      </c>
      <c r="F9" s="110">
        <v>95.56348406111843</v>
      </c>
      <c r="G9" s="16">
        <v>5993</v>
      </c>
      <c r="H9" s="71">
        <v>23.571288102261555</v>
      </c>
      <c r="I9" s="71">
        <v>101.5590577868158</v>
      </c>
      <c r="J9" s="62">
        <v>8706</v>
      </c>
      <c r="K9" s="71">
        <v>34.24188790560472</v>
      </c>
      <c r="L9" s="110">
        <v>91.990701606086219</v>
      </c>
      <c r="M9" s="16">
        <v>4283</v>
      </c>
      <c r="N9" s="71">
        <v>16.845624385447394</v>
      </c>
      <c r="O9" s="71">
        <v>102.43960774934226</v>
      </c>
      <c r="P9" s="62">
        <v>9990</v>
      </c>
      <c r="Q9" s="71">
        <v>39.292035398230091</v>
      </c>
      <c r="R9" s="110">
        <v>91.124692146310309</v>
      </c>
      <c r="S9" s="16">
        <v>4161</v>
      </c>
      <c r="T9" s="71">
        <v>16.365781710914455</v>
      </c>
      <c r="U9" s="71">
        <v>88.550755479889347</v>
      </c>
    </row>
    <row r="10" spans="1:21" ht="15" customHeight="1" x14ac:dyDescent="0.2">
      <c r="A10" s="41" t="s">
        <v>26</v>
      </c>
      <c r="B10" s="11">
        <v>3369</v>
      </c>
      <c r="C10" s="73">
        <v>92.784356926466543</v>
      </c>
      <c r="D10" s="11">
        <v>1528</v>
      </c>
      <c r="E10" s="73">
        <v>45.354704660136541</v>
      </c>
      <c r="F10" s="96">
        <v>90.736342042755354</v>
      </c>
      <c r="G10" s="12">
        <v>975</v>
      </c>
      <c r="H10" s="73">
        <v>28.940338379341053</v>
      </c>
      <c r="I10" s="73">
        <v>101.35135135135135</v>
      </c>
      <c r="J10" s="11">
        <v>867</v>
      </c>
      <c r="K10" s="73">
        <v>25.734639358860196</v>
      </c>
      <c r="L10" s="96">
        <v>82.808022922636098</v>
      </c>
      <c r="M10" s="12">
        <v>1078</v>
      </c>
      <c r="N10" s="73">
        <v>31.997625408132979</v>
      </c>
      <c r="O10" s="73">
        <v>101.50659133709981</v>
      </c>
      <c r="P10" s="11">
        <v>1807</v>
      </c>
      <c r="Q10" s="73">
        <v>53.636093796378745</v>
      </c>
      <c r="R10" s="96">
        <v>94.805876180482684</v>
      </c>
      <c r="S10" s="12">
        <v>470</v>
      </c>
      <c r="T10" s="73">
        <v>13.950727218759276</v>
      </c>
      <c r="U10" s="73">
        <v>90.038314176245223</v>
      </c>
    </row>
    <row r="11" spans="1:21" ht="15" customHeight="1" x14ac:dyDescent="0.2">
      <c r="A11" s="41" t="s">
        <v>23</v>
      </c>
      <c r="B11" s="11">
        <v>1497</v>
      </c>
      <c r="C11" s="73">
        <v>105.42253521126761</v>
      </c>
      <c r="D11" s="11">
        <v>790</v>
      </c>
      <c r="E11" s="73">
        <v>52.772211088844358</v>
      </c>
      <c r="F11" s="96">
        <v>104.9136786188579</v>
      </c>
      <c r="G11" s="12">
        <v>317</v>
      </c>
      <c r="H11" s="73">
        <v>21.175684702738813</v>
      </c>
      <c r="I11" s="73">
        <v>111.61971830985915</v>
      </c>
      <c r="J11" s="11">
        <v>587</v>
      </c>
      <c r="K11" s="73">
        <v>39.211756847027388</v>
      </c>
      <c r="L11" s="96">
        <v>105.00894454382828</v>
      </c>
      <c r="M11" s="12">
        <v>168</v>
      </c>
      <c r="N11" s="73">
        <v>11.22244488977956</v>
      </c>
      <c r="O11" s="73">
        <v>104.34782608695652</v>
      </c>
      <c r="P11" s="11">
        <v>541</v>
      </c>
      <c r="Q11" s="73">
        <v>36.138944555778224</v>
      </c>
      <c r="R11" s="96">
        <v>96.953405017921142</v>
      </c>
      <c r="S11" s="12">
        <v>406</v>
      </c>
      <c r="T11" s="73">
        <v>27.120908483633933</v>
      </c>
      <c r="U11" s="73">
        <v>102.01005025125629</v>
      </c>
    </row>
    <row r="12" spans="1:21" ht="15" customHeight="1" x14ac:dyDescent="0.2">
      <c r="A12" s="41" t="s">
        <v>22</v>
      </c>
      <c r="B12" s="11">
        <v>7900</v>
      </c>
      <c r="C12" s="73">
        <v>96.813725490196077</v>
      </c>
      <c r="D12" s="11">
        <v>3909</v>
      </c>
      <c r="E12" s="73">
        <v>49.481012658227847</v>
      </c>
      <c r="F12" s="96">
        <v>96.709549727857492</v>
      </c>
      <c r="G12" s="12">
        <v>1831</v>
      </c>
      <c r="H12" s="73">
        <v>23.177215189873419</v>
      </c>
      <c r="I12" s="73">
        <v>102.9229904440697</v>
      </c>
      <c r="J12" s="11">
        <v>2761</v>
      </c>
      <c r="K12" s="73">
        <v>34.949367088607595</v>
      </c>
      <c r="L12" s="96">
        <v>94.26425401160806</v>
      </c>
      <c r="M12" s="12">
        <v>1117</v>
      </c>
      <c r="N12" s="73">
        <v>14.139240506329115</v>
      </c>
      <c r="O12" s="73">
        <v>100.4496402877698</v>
      </c>
      <c r="P12" s="11">
        <v>2809</v>
      </c>
      <c r="Q12" s="73">
        <v>35.556962025316459</v>
      </c>
      <c r="R12" s="96">
        <v>95.804911323328795</v>
      </c>
      <c r="S12" s="12">
        <v>945</v>
      </c>
      <c r="T12" s="73">
        <v>11.962025316455696</v>
      </c>
      <c r="U12" s="73">
        <v>90.865384615384613</v>
      </c>
    </row>
    <row r="13" spans="1:21" ht="15" customHeight="1" x14ac:dyDescent="0.2">
      <c r="A13" s="41" t="s">
        <v>21</v>
      </c>
      <c r="B13" s="11">
        <v>2616</v>
      </c>
      <c r="C13" s="73">
        <v>88.259109311740886</v>
      </c>
      <c r="D13" s="11">
        <v>1221</v>
      </c>
      <c r="E13" s="73">
        <v>46.674311926605505</v>
      </c>
      <c r="F13" s="96">
        <v>85.804638088545332</v>
      </c>
      <c r="G13" s="12">
        <v>665</v>
      </c>
      <c r="H13" s="73">
        <v>25.420489296636084</v>
      </c>
      <c r="I13" s="73">
        <v>88.666666666666671</v>
      </c>
      <c r="J13" s="11">
        <v>886</v>
      </c>
      <c r="K13" s="73">
        <v>33.868501529051983</v>
      </c>
      <c r="L13" s="96">
        <v>84.622731614135631</v>
      </c>
      <c r="M13" s="12">
        <v>437</v>
      </c>
      <c r="N13" s="73">
        <v>16.704892966360855</v>
      </c>
      <c r="O13" s="73">
        <v>101.15740740740742</v>
      </c>
      <c r="P13" s="11">
        <v>888</v>
      </c>
      <c r="Q13" s="73">
        <v>33.944954128440372</v>
      </c>
      <c r="R13" s="96">
        <v>81.99445983379502</v>
      </c>
      <c r="S13" s="12">
        <v>559</v>
      </c>
      <c r="T13" s="73">
        <v>21.368501529051986</v>
      </c>
      <c r="U13" s="73">
        <v>84.954407294832819</v>
      </c>
    </row>
    <row r="14" spans="1:21" ht="15" customHeight="1" x14ac:dyDescent="0.2">
      <c r="A14" s="41" t="s">
        <v>451</v>
      </c>
      <c r="B14" s="11">
        <v>1827</v>
      </c>
      <c r="C14" s="73">
        <v>94.029850746268664</v>
      </c>
      <c r="D14" s="11">
        <v>830</v>
      </c>
      <c r="E14" s="73">
        <v>45.429666119321297</v>
      </c>
      <c r="F14" s="96">
        <v>96.849474912485405</v>
      </c>
      <c r="G14" s="12">
        <v>402</v>
      </c>
      <c r="H14" s="73">
        <v>22.003284072249592</v>
      </c>
      <c r="I14" s="73">
        <v>96.867469879518069</v>
      </c>
      <c r="J14" s="11">
        <v>705</v>
      </c>
      <c r="K14" s="73">
        <v>38.587848932676515</v>
      </c>
      <c r="L14" s="96">
        <v>93.377483443708613</v>
      </c>
      <c r="M14" s="12">
        <v>321</v>
      </c>
      <c r="N14" s="73">
        <v>17.569786535303777</v>
      </c>
      <c r="O14" s="73">
        <v>89.166666666666671</v>
      </c>
      <c r="P14" s="11">
        <v>887</v>
      </c>
      <c r="Q14" s="73">
        <v>48.549534756431306</v>
      </c>
      <c r="R14" s="96">
        <v>83.916745506149482</v>
      </c>
      <c r="S14" s="12">
        <v>351</v>
      </c>
      <c r="T14" s="73">
        <v>19.21182266009852</v>
      </c>
      <c r="U14" s="73">
        <v>79.411764705882348</v>
      </c>
    </row>
    <row r="15" spans="1:21" ht="15" customHeight="1" x14ac:dyDescent="0.2">
      <c r="A15" s="41" t="s">
        <v>452</v>
      </c>
      <c r="B15" s="11">
        <v>919</v>
      </c>
      <c r="C15" s="73">
        <v>98.394004282655246</v>
      </c>
      <c r="D15" s="11">
        <v>435</v>
      </c>
      <c r="E15" s="73">
        <v>47.33405875952122</v>
      </c>
      <c r="F15" s="96">
        <v>99.77064220183486</v>
      </c>
      <c r="G15" s="12">
        <v>207</v>
      </c>
      <c r="H15" s="73">
        <v>22.52448313384113</v>
      </c>
      <c r="I15" s="73">
        <v>100.97560975609755</v>
      </c>
      <c r="J15" s="11">
        <v>354</v>
      </c>
      <c r="K15" s="73">
        <v>38.520130576713818</v>
      </c>
      <c r="L15" s="96">
        <v>102.90697674418605</v>
      </c>
      <c r="M15" s="12">
        <v>126</v>
      </c>
      <c r="N15" s="73">
        <v>13.710554951033732</v>
      </c>
      <c r="O15" s="73">
        <v>101.61290322580645</v>
      </c>
      <c r="P15" s="11">
        <v>319</v>
      </c>
      <c r="Q15" s="73">
        <v>34.711643090315562</v>
      </c>
      <c r="R15" s="96">
        <v>92.732558139534888</v>
      </c>
      <c r="S15" s="12">
        <v>141</v>
      </c>
      <c r="T15" s="73">
        <v>15.342763873775844</v>
      </c>
      <c r="U15" s="73">
        <v>105.22388059701493</v>
      </c>
    </row>
    <row r="16" spans="1:21" ht="15" customHeight="1" x14ac:dyDescent="0.2">
      <c r="A16" s="41" t="s">
        <v>24</v>
      </c>
      <c r="B16" s="11">
        <v>6090</v>
      </c>
      <c r="C16" s="73">
        <v>96.467606526215746</v>
      </c>
      <c r="D16" s="11">
        <v>3068</v>
      </c>
      <c r="E16" s="73">
        <v>50.377668308702795</v>
      </c>
      <c r="F16" s="96">
        <v>97.273303741280913</v>
      </c>
      <c r="G16" s="12">
        <v>1320</v>
      </c>
      <c r="H16" s="73">
        <v>21.674876847290641</v>
      </c>
      <c r="I16" s="73">
        <v>107.14285714285714</v>
      </c>
      <c r="J16" s="11">
        <v>2172</v>
      </c>
      <c r="K16" s="73">
        <v>35.665024630541872</v>
      </c>
      <c r="L16" s="96">
        <v>91.222175556488878</v>
      </c>
      <c r="M16" s="12">
        <v>850</v>
      </c>
      <c r="N16" s="73">
        <v>13.957307060755337</v>
      </c>
      <c r="O16" s="73">
        <v>113.78848728246318</v>
      </c>
      <c r="P16" s="11">
        <v>2252</v>
      </c>
      <c r="Q16" s="73">
        <v>36.97865353037767</v>
      </c>
      <c r="R16" s="96">
        <v>89.011857707509876</v>
      </c>
      <c r="S16" s="12">
        <v>1104</v>
      </c>
      <c r="T16" s="73">
        <v>18.128078817733989</v>
      </c>
      <c r="U16" s="73">
        <v>84.857801691006912</v>
      </c>
    </row>
    <row r="17" spans="1:21" ht="15" customHeight="1" x14ac:dyDescent="0.2">
      <c r="A17" s="41" t="s">
        <v>25</v>
      </c>
      <c r="B17" s="11">
        <v>1207</v>
      </c>
      <c r="C17" s="73">
        <v>95.490506329113927</v>
      </c>
      <c r="D17" s="11">
        <v>540</v>
      </c>
      <c r="E17" s="73">
        <v>44.739022369511183</v>
      </c>
      <c r="F17" s="96">
        <v>99.264705882352942</v>
      </c>
      <c r="G17" s="12">
        <v>276</v>
      </c>
      <c r="H17" s="73">
        <v>22.866611433305717</v>
      </c>
      <c r="I17" s="73">
        <v>100.72992700729928</v>
      </c>
      <c r="J17" s="11">
        <v>374</v>
      </c>
      <c r="K17" s="73">
        <v>30.985915492957744</v>
      </c>
      <c r="L17" s="96">
        <v>93.03482587064677</v>
      </c>
      <c r="M17" s="12">
        <v>186</v>
      </c>
      <c r="N17" s="73">
        <v>15.410107705053852</v>
      </c>
      <c r="O17" s="73">
        <v>101.63934426229508</v>
      </c>
      <c r="P17" s="11">
        <v>487</v>
      </c>
      <c r="Q17" s="73">
        <v>40.34797017398509</v>
      </c>
      <c r="R17" s="96">
        <v>88.06509945750453</v>
      </c>
      <c r="S17" s="12">
        <v>185</v>
      </c>
      <c r="T17" s="73">
        <v>15.327257663628831</v>
      </c>
      <c r="U17" s="73">
        <v>90.686274509803923</v>
      </c>
    </row>
    <row r="18" spans="1:21" ht="15" customHeight="1" x14ac:dyDescent="0.2">
      <c r="A18" s="41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1" t="s">
        <v>27</v>
      </c>
      <c r="B19" s="62">
        <v>18233</v>
      </c>
      <c r="C19" s="71">
        <v>101.13151034444505</v>
      </c>
      <c r="D19" s="62">
        <v>8521</v>
      </c>
      <c r="E19" s="71">
        <v>46.733943947786983</v>
      </c>
      <c r="F19" s="110">
        <v>101.31985731272295</v>
      </c>
      <c r="G19" s="16">
        <v>3381</v>
      </c>
      <c r="H19" s="71">
        <v>18.543300608786268</v>
      </c>
      <c r="I19" s="71">
        <v>105.68927789934355</v>
      </c>
      <c r="J19" s="62">
        <v>6689</v>
      </c>
      <c r="K19" s="71">
        <v>36.68622826742719</v>
      </c>
      <c r="L19" s="110">
        <v>100.63186399879645</v>
      </c>
      <c r="M19" s="16">
        <v>2472</v>
      </c>
      <c r="N19" s="71">
        <v>13.557834695332637</v>
      </c>
      <c r="O19" s="71">
        <v>108.23117338003503</v>
      </c>
      <c r="P19" s="62">
        <v>6757</v>
      </c>
      <c r="Q19" s="71">
        <v>37.059178412768055</v>
      </c>
      <c r="R19" s="110">
        <v>97.672737785487143</v>
      </c>
      <c r="S19" s="16">
        <v>1965</v>
      </c>
      <c r="T19" s="71">
        <v>10.777162288158832</v>
      </c>
      <c r="U19" s="71">
        <v>97.325408618127781</v>
      </c>
    </row>
    <row r="20" spans="1:21" ht="15" customHeight="1" x14ac:dyDescent="0.2">
      <c r="A20" s="41" t="s">
        <v>29</v>
      </c>
      <c r="B20" s="11">
        <v>3003</v>
      </c>
      <c r="C20" s="73">
        <v>99.933444259567381</v>
      </c>
      <c r="D20" s="11">
        <v>1384</v>
      </c>
      <c r="E20" s="73">
        <v>46.087246087246086</v>
      </c>
      <c r="F20" s="96">
        <v>99.211469534050181</v>
      </c>
      <c r="G20" s="12">
        <v>600</v>
      </c>
      <c r="H20" s="73">
        <v>19.980019980019982</v>
      </c>
      <c r="I20" s="73">
        <v>101.35135135135135</v>
      </c>
      <c r="J20" s="11">
        <v>1161</v>
      </c>
      <c r="K20" s="73">
        <v>38.661338661338661</v>
      </c>
      <c r="L20" s="96">
        <v>105.25838621940163</v>
      </c>
      <c r="M20" s="12">
        <v>305</v>
      </c>
      <c r="N20" s="73">
        <v>10.156510156510157</v>
      </c>
      <c r="O20" s="73">
        <v>111.31386861313868</v>
      </c>
      <c r="P20" s="11">
        <v>820</v>
      </c>
      <c r="Q20" s="73">
        <v>27.306027306027307</v>
      </c>
      <c r="R20" s="96">
        <v>107.47051114023591</v>
      </c>
      <c r="S20" s="12">
        <v>327</v>
      </c>
      <c r="T20" s="73">
        <v>10.88911088911089</v>
      </c>
      <c r="U20" s="73">
        <v>105.14469453376205</v>
      </c>
    </row>
    <row r="21" spans="1:21" ht="15" customHeight="1" x14ac:dyDescent="0.2">
      <c r="A21" s="41" t="s">
        <v>30</v>
      </c>
      <c r="B21" s="11">
        <v>1612</v>
      </c>
      <c r="C21" s="73">
        <v>100.93926111458987</v>
      </c>
      <c r="D21" s="11">
        <v>713</v>
      </c>
      <c r="E21" s="73">
        <v>44.230769230769226</v>
      </c>
      <c r="F21" s="96">
        <v>95.833333333333343</v>
      </c>
      <c r="G21" s="12">
        <v>303</v>
      </c>
      <c r="H21" s="73">
        <v>18.796526054590572</v>
      </c>
      <c r="I21" s="73">
        <v>104.48275862068965</v>
      </c>
      <c r="J21" s="11">
        <v>594</v>
      </c>
      <c r="K21" s="73">
        <v>36.848635235732004</v>
      </c>
      <c r="L21" s="96">
        <v>97.858319604612859</v>
      </c>
      <c r="M21" s="12">
        <v>194</v>
      </c>
      <c r="N21" s="73">
        <v>12.034739454094293</v>
      </c>
      <c r="O21" s="73">
        <v>119.01840490797547</v>
      </c>
      <c r="P21" s="11">
        <v>453</v>
      </c>
      <c r="Q21" s="73">
        <v>28.101736972704717</v>
      </c>
      <c r="R21" s="96">
        <v>87.79069767441861</v>
      </c>
      <c r="S21" s="12">
        <v>167</v>
      </c>
      <c r="T21" s="73">
        <v>10.359801488833748</v>
      </c>
      <c r="U21" s="73">
        <v>78.403755868544607</v>
      </c>
    </row>
    <row r="22" spans="1:21" ht="15" customHeight="1" x14ac:dyDescent="0.2">
      <c r="A22" s="41" t="s">
        <v>31</v>
      </c>
      <c r="B22" s="11">
        <v>2491</v>
      </c>
      <c r="C22" s="73">
        <v>99.839679358717433</v>
      </c>
      <c r="D22" s="11">
        <v>1239</v>
      </c>
      <c r="E22" s="73">
        <v>49.739060618225608</v>
      </c>
      <c r="F22" s="96">
        <v>102.56622516556291</v>
      </c>
      <c r="G22" s="12">
        <v>486</v>
      </c>
      <c r="H22" s="73">
        <v>19.51023685266961</v>
      </c>
      <c r="I22" s="73">
        <v>105.1948051948052</v>
      </c>
      <c r="J22" s="11">
        <v>898</v>
      </c>
      <c r="K22" s="73">
        <v>36.049779205138499</v>
      </c>
      <c r="L22" s="96">
        <v>97.608695652173921</v>
      </c>
      <c r="M22" s="12">
        <v>304</v>
      </c>
      <c r="N22" s="73">
        <v>12.203934162986753</v>
      </c>
      <c r="O22" s="73">
        <v>105.19031141868511</v>
      </c>
      <c r="P22" s="11">
        <v>796</v>
      </c>
      <c r="Q22" s="73">
        <v>31.955038137294263</v>
      </c>
      <c r="R22" s="96">
        <v>94.424673784104385</v>
      </c>
      <c r="S22" s="12">
        <v>282</v>
      </c>
      <c r="T22" s="73">
        <v>11.320754716981133</v>
      </c>
      <c r="U22" s="73">
        <v>96.907216494845358</v>
      </c>
    </row>
    <row r="23" spans="1:21" ht="15" customHeight="1" x14ac:dyDescent="0.2">
      <c r="A23" s="41" t="s">
        <v>28</v>
      </c>
      <c r="B23" s="11">
        <v>11482</v>
      </c>
      <c r="C23" s="73">
        <v>101.78375411635565</v>
      </c>
      <c r="D23" s="11">
        <v>5185</v>
      </c>
      <c r="E23" s="73">
        <v>46.598364338995232</v>
      </c>
      <c r="F23" s="96">
        <v>102.40963855421687</v>
      </c>
      <c r="G23" s="12">
        <v>1992</v>
      </c>
      <c r="H23" s="73">
        <v>17.902399568616879</v>
      </c>
      <c r="I23" s="73">
        <v>107.38544474393532</v>
      </c>
      <c r="J23" s="11">
        <v>4036</v>
      </c>
      <c r="K23" s="73">
        <v>36.27213085288038</v>
      </c>
      <c r="L23" s="96">
        <v>100.47298979337815</v>
      </c>
      <c r="M23" s="12">
        <v>1669</v>
      </c>
      <c r="N23" s="73">
        <v>14.999550642581108</v>
      </c>
      <c r="O23" s="73">
        <v>107.12451861360719</v>
      </c>
      <c r="P23" s="11">
        <v>4688</v>
      </c>
      <c r="Q23" s="73">
        <v>42.131751595218837</v>
      </c>
      <c r="R23" s="96">
        <v>97.748123436196835</v>
      </c>
      <c r="S23" s="12">
        <v>1189</v>
      </c>
      <c r="T23" s="73">
        <v>10.685719421227645</v>
      </c>
      <c r="U23" s="73">
        <v>98.754152823920265</v>
      </c>
    </row>
    <row r="24" spans="1:21" ht="15" customHeight="1" x14ac:dyDescent="0.2">
      <c r="A24" s="41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50</v>
      </c>
      <c r="B25" s="25">
        <v>2324</v>
      </c>
      <c r="C25" s="75">
        <v>176.19446772841576</v>
      </c>
      <c r="D25" s="25">
        <v>1201</v>
      </c>
      <c r="E25" s="75">
        <v>57.136060894386297</v>
      </c>
      <c r="F25" s="97">
        <v>205.65068493150687</v>
      </c>
      <c r="G25" s="26">
        <v>507</v>
      </c>
      <c r="H25" s="75">
        <v>24.11988582302569</v>
      </c>
      <c r="I25" s="75">
        <v>181.72043010752688</v>
      </c>
      <c r="J25" s="25">
        <v>420</v>
      </c>
      <c r="K25" s="75">
        <v>19.980970504281636</v>
      </c>
      <c r="L25" s="97">
        <v>170.73170731707316</v>
      </c>
      <c r="M25" s="26">
        <v>1418</v>
      </c>
      <c r="N25" s="75">
        <v>67.459562321598483</v>
      </c>
      <c r="O25" s="75">
        <v>264.55223880597015</v>
      </c>
      <c r="P25" s="25">
        <v>298</v>
      </c>
      <c r="Q25" s="75">
        <v>14.176974310180782</v>
      </c>
      <c r="R25" s="97">
        <v>134.84162895927602</v>
      </c>
      <c r="S25" s="26">
        <v>14</v>
      </c>
      <c r="T25" s="75">
        <v>0.66603235014272122</v>
      </c>
      <c r="U25" s="75">
        <v>77.777777777777786</v>
      </c>
    </row>
    <row r="27" spans="1:21" ht="15" customHeight="1" x14ac:dyDescent="0.2">
      <c r="A27" s="59" t="s">
        <v>131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677402E1-A4C1-4D89-AA6D-912CFC35DC94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0"/>
      <c r="B3" s="312" t="s">
        <v>0</v>
      </c>
      <c r="C3" s="314"/>
      <c r="D3" s="312" t="s">
        <v>68</v>
      </c>
      <c r="E3" s="313"/>
      <c r="F3" s="314"/>
      <c r="G3" s="312" t="s">
        <v>69</v>
      </c>
      <c r="H3" s="313"/>
      <c r="I3" s="314"/>
      <c r="J3" s="312" t="s">
        <v>70</v>
      </c>
      <c r="K3" s="313"/>
      <c r="L3" s="314"/>
      <c r="M3" s="312" t="s">
        <v>71</v>
      </c>
      <c r="N3" s="313"/>
      <c r="O3" s="314"/>
      <c r="P3" s="312" t="s">
        <v>134</v>
      </c>
      <c r="Q3" s="313"/>
      <c r="R3" s="314"/>
      <c r="S3" s="312" t="s">
        <v>72</v>
      </c>
      <c r="T3" s="313"/>
      <c r="U3" s="314"/>
      <c r="V3" s="312" t="s">
        <v>73</v>
      </c>
      <c r="W3" s="313"/>
      <c r="X3" s="313"/>
    </row>
    <row r="4" spans="1:25" ht="15" customHeight="1" x14ac:dyDescent="0.2">
      <c r="A4" s="151" t="s">
        <v>52</v>
      </c>
      <c r="B4" s="156"/>
      <c r="C4" s="136" t="s">
        <v>588</v>
      </c>
      <c r="D4" s="156"/>
      <c r="E4" s="112"/>
      <c r="F4" s="136" t="s">
        <v>588</v>
      </c>
      <c r="G4" s="156" t="s">
        <v>129</v>
      </c>
      <c r="H4" s="112"/>
      <c r="I4" s="136" t="s">
        <v>588</v>
      </c>
      <c r="J4" s="156"/>
      <c r="K4" s="112"/>
      <c r="L4" s="132" t="s">
        <v>588</v>
      </c>
      <c r="M4" s="156"/>
      <c r="N4" s="112"/>
      <c r="O4" s="136" t="s">
        <v>588</v>
      </c>
      <c r="P4" s="156"/>
      <c r="Q4" s="112"/>
      <c r="R4" s="136" t="s">
        <v>588</v>
      </c>
      <c r="S4" s="156"/>
      <c r="T4" s="112"/>
      <c r="U4" s="136" t="s">
        <v>588</v>
      </c>
      <c r="V4" s="156"/>
      <c r="W4" s="112"/>
      <c r="X4" s="132" t="s">
        <v>588</v>
      </c>
    </row>
    <row r="5" spans="1:25" ht="15" customHeight="1" x14ac:dyDescent="0.2">
      <c r="A5" s="152" t="s">
        <v>46</v>
      </c>
      <c r="B5" s="157" t="s">
        <v>588</v>
      </c>
      <c r="C5" s="159" t="s">
        <v>589</v>
      </c>
      <c r="D5" s="157" t="s">
        <v>588</v>
      </c>
      <c r="E5" s="158" t="s">
        <v>58</v>
      </c>
      <c r="F5" s="159" t="s">
        <v>589</v>
      </c>
      <c r="G5" s="157" t="s">
        <v>588</v>
      </c>
      <c r="H5" s="158" t="s">
        <v>58</v>
      </c>
      <c r="I5" s="159" t="s">
        <v>589</v>
      </c>
      <c r="J5" s="157" t="s">
        <v>588</v>
      </c>
      <c r="K5" s="158" t="s">
        <v>58</v>
      </c>
      <c r="L5" s="158" t="s">
        <v>589</v>
      </c>
      <c r="M5" s="157" t="s">
        <v>588</v>
      </c>
      <c r="N5" s="158" t="s">
        <v>58</v>
      </c>
      <c r="O5" s="159" t="s">
        <v>589</v>
      </c>
      <c r="P5" s="157" t="s">
        <v>588</v>
      </c>
      <c r="Q5" s="158" t="s">
        <v>58</v>
      </c>
      <c r="R5" s="159" t="s">
        <v>589</v>
      </c>
      <c r="S5" s="157" t="s">
        <v>588</v>
      </c>
      <c r="T5" s="158" t="s">
        <v>58</v>
      </c>
      <c r="U5" s="159" t="s">
        <v>589</v>
      </c>
      <c r="V5" s="157" t="s">
        <v>588</v>
      </c>
      <c r="W5" s="158" t="s">
        <v>58</v>
      </c>
      <c r="X5" s="158" t="s">
        <v>589</v>
      </c>
    </row>
    <row r="6" spans="1:25" ht="15" customHeight="1" x14ac:dyDescent="0.2">
      <c r="A6" s="20" t="s">
        <v>7</v>
      </c>
      <c r="B6" s="21">
        <v>45760</v>
      </c>
      <c r="C6" s="94">
        <v>99.801531046214905</v>
      </c>
      <c r="D6" s="21">
        <v>5071</v>
      </c>
      <c r="E6" s="67">
        <v>11.081730769230768</v>
      </c>
      <c r="F6" s="94">
        <v>108.54023972602739</v>
      </c>
      <c r="G6" s="21">
        <v>4810</v>
      </c>
      <c r="H6" s="67">
        <v>10.511363636363637</v>
      </c>
      <c r="I6" s="94">
        <v>102.18823029530486</v>
      </c>
      <c r="J6" s="21">
        <v>9464</v>
      </c>
      <c r="K6" s="67">
        <v>20.681818181818183</v>
      </c>
      <c r="L6" s="67">
        <v>98.861380967303887</v>
      </c>
      <c r="M6" s="21">
        <v>10600</v>
      </c>
      <c r="N6" s="67">
        <v>23.164335664335663</v>
      </c>
      <c r="O6" s="94">
        <v>100.55018023145512</v>
      </c>
      <c r="P6" s="21">
        <v>4623</v>
      </c>
      <c r="Q6" s="67">
        <v>10.10270979020979</v>
      </c>
      <c r="R6" s="94">
        <v>104.73493429995469</v>
      </c>
      <c r="S6" s="21">
        <v>6050</v>
      </c>
      <c r="T6" s="67">
        <v>13.221153846153847</v>
      </c>
      <c r="U6" s="94">
        <v>91.680557660251552</v>
      </c>
      <c r="V6" s="21">
        <v>5142</v>
      </c>
      <c r="W6" s="67">
        <v>11.236888111888112</v>
      </c>
      <c r="X6" s="67">
        <v>96.220059880239518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8</v>
      </c>
      <c r="B8" s="11">
        <v>4821</v>
      </c>
      <c r="C8" s="96">
        <v>93.538998835855651</v>
      </c>
      <c r="D8" s="11">
        <v>483</v>
      </c>
      <c r="E8" s="73">
        <v>10.018668326073429</v>
      </c>
      <c r="F8" s="96">
        <v>99.587628865979383</v>
      </c>
      <c r="G8" s="11">
        <v>497</v>
      </c>
      <c r="H8" s="73">
        <v>10.309064509437876</v>
      </c>
      <c r="I8" s="96">
        <v>106.19658119658119</v>
      </c>
      <c r="J8" s="11">
        <v>955</v>
      </c>
      <c r="K8" s="73">
        <v>19.809168222360508</v>
      </c>
      <c r="L8" s="73">
        <v>92.80855199222546</v>
      </c>
      <c r="M8" s="11">
        <v>1142</v>
      </c>
      <c r="N8" s="73">
        <v>23.68803152872848</v>
      </c>
      <c r="O8" s="96">
        <v>98.194325021496127</v>
      </c>
      <c r="P8" s="11">
        <v>503</v>
      </c>
      <c r="Q8" s="73">
        <v>10.433520016594068</v>
      </c>
      <c r="R8" s="96">
        <v>90.467625899280577</v>
      </c>
      <c r="S8" s="11">
        <v>674</v>
      </c>
      <c r="T8" s="73">
        <v>13.98050197054553</v>
      </c>
      <c r="U8" s="96">
        <v>79.66903073286052</v>
      </c>
      <c r="V8" s="11">
        <v>567</v>
      </c>
      <c r="W8" s="73">
        <v>11.761045426260113</v>
      </c>
      <c r="X8" s="73">
        <v>93.410214168039545</v>
      </c>
    </row>
    <row r="9" spans="1:25" ht="15" customHeight="1" x14ac:dyDescent="0.2">
      <c r="A9" s="17" t="s">
        <v>9</v>
      </c>
      <c r="B9" s="11">
        <v>3374</v>
      </c>
      <c r="C9" s="96">
        <v>103.52868978214175</v>
      </c>
      <c r="D9" s="11">
        <v>367</v>
      </c>
      <c r="E9" s="73">
        <v>10.87729697688204</v>
      </c>
      <c r="F9" s="96">
        <v>115.77287066246056</v>
      </c>
      <c r="G9" s="11">
        <v>317</v>
      </c>
      <c r="H9" s="73">
        <v>9.395376407824541</v>
      </c>
      <c r="I9" s="96">
        <v>104.2763157894737</v>
      </c>
      <c r="J9" s="11">
        <v>661</v>
      </c>
      <c r="K9" s="73">
        <v>19.590989922940132</v>
      </c>
      <c r="L9" s="73">
        <v>99.398496240601503</v>
      </c>
      <c r="M9" s="11">
        <v>864</v>
      </c>
      <c r="N9" s="73">
        <v>25.607587433313572</v>
      </c>
      <c r="O9" s="96">
        <v>105.62347188264059</v>
      </c>
      <c r="P9" s="11">
        <v>381</v>
      </c>
      <c r="Q9" s="73">
        <v>11.292234736218139</v>
      </c>
      <c r="R9" s="96">
        <v>115.80547112462006</v>
      </c>
      <c r="S9" s="11">
        <v>386</v>
      </c>
      <c r="T9" s="73">
        <v>11.440426793123889</v>
      </c>
      <c r="U9" s="96">
        <v>92.565947242206235</v>
      </c>
      <c r="V9" s="11">
        <v>398</v>
      </c>
      <c r="W9" s="73">
        <v>11.796087729697687</v>
      </c>
      <c r="X9" s="73">
        <v>97.310513447432768</v>
      </c>
    </row>
    <row r="10" spans="1:25" ht="15" customHeight="1" x14ac:dyDescent="0.2">
      <c r="A10" s="17" t="s">
        <v>10</v>
      </c>
      <c r="B10" s="11">
        <v>3091</v>
      </c>
      <c r="C10" s="96">
        <v>101.87870797626894</v>
      </c>
      <c r="D10" s="11">
        <v>306</v>
      </c>
      <c r="E10" s="73">
        <v>9.8997088320931734</v>
      </c>
      <c r="F10" s="96">
        <v>106.62020905923345</v>
      </c>
      <c r="G10" s="11">
        <v>333</v>
      </c>
      <c r="H10" s="73">
        <v>10.773212552571982</v>
      </c>
      <c r="I10" s="96">
        <v>102.77777777777777</v>
      </c>
      <c r="J10" s="11">
        <v>613</v>
      </c>
      <c r="K10" s="73">
        <v>19.83176965383371</v>
      </c>
      <c r="L10" s="73">
        <v>100.16339869281046</v>
      </c>
      <c r="M10" s="11">
        <v>675</v>
      </c>
      <c r="N10" s="73">
        <v>21.837593011970235</v>
      </c>
      <c r="O10" s="96">
        <v>95.880681818181827</v>
      </c>
      <c r="P10" s="11">
        <v>299</v>
      </c>
      <c r="Q10" s="73">
        <v>9.6732449045616296</v>
      </c>
      <c r="R10" s="96">
        <v>109.9264705882353</v>
      </c>
      <c r="S10" s="11">
        <v>494</v>
      </c>
      <c r="T10" s="73">
        <v>15.981882885797477</v>
      </c>
      <c r="U10" s="96">
        <v>101.02249488752557</v>
      </c>
      <c r="V10" s="11">
        <v>371</v>
      </c>
      <c r="W10" s="73">
        <v>12.002588159171788</v>
      </c>
      <c r="X10" s="73">
        <v>107.22543352601157</v>
      </c>
    </row>
    <row r="11" spans="1:25" ht="15" customHeight="1" x14ac:dyDescent="0.2">
      <c r="A11" s="17" t="s">
        <v>11</v>
      </c>
      <c r="B11" s="11">
        <v>13387</v>
      </c>
      <c r="C11" s="96">
        <v>101.98841992991009</v>
      </c>
      <c r="D11" s="11">
        <v>1173</v>
      </c>
      <c r="E11" s="73">
        <v>8.7622320161350569</v>
      </c>
      <c r="F11" s="96">
        <v>109.8314606741573</v>
      </c>
      <c r="G11" s="11">
        <v>1447</v>
      </c>
      <c r="H11" s="73">
        <v>10.80899379995518</v>
      </c>
      <c r="I11" s="96">
        <v>103.28336902212705</v>
      </c>
      <c r="J11" s="11">
        <v>3016</v>
      </c>
      <c r="K11" s="73">
        <v>22.529319489056547</v>
      </c>
      <c r="L11" s="73">
        <v>100.03316749585407</v>
      </c>
      <c r="M11" s="11">
        <v>3200</v>
      </c>
      <c r="N11" s="73">
        <v>23.90378725629342</v>
      </c>
      <c r="O11" s="96">
        <v>101.61956176563989</v>
      </c>
      <c r="P11" s="11">
        <v>1368</v>
      </c>
      <c r="Q11" s="73">
        <v>10.218869052065436</v>
      </c>
      <c r="R11" s="96">
        <v>109.44</v>
      </c>
      <c r="S11" s="11">
        <v>1624</v>
      </c>
      <c r="T11" s="73">
        <v>12.131172032568911</v>
      </c>
      <c r="U11" s="96">
        <v>96.955223880597018</v>
      </c>
      <c r="V11" s="11">
        <v>1559</v>
      </c>
      <c r="W11" s="73">
        <v>11.645626353925451</v>
      </c>
      <c r="X11" s="73">
        <v>99.426020408163268</v>
      </c>
    </row>
    <row r="12" spans="1:25" ht="15" customHeight="1" x14ac:dyDescent="0.2">
      <c r="A12" s="17" t="s">
        <v>12</v>
      </c>
      <c r="B12" s="11">
        <v>6788</v>
      </c>
      <c r="C12" s="96">
        <v>104.04659717964439</v>
      </c>
      <c r="D12" s="11">
        <v>837</v>
      </c>
      <c r="E12" s="73">
        <v>12.330583382439601</v>
      </c>
      <c r="F12" s="96">
        <v>120.77922077922079</v>
      </c>
      <c r="G12" s="11">
        <v>718</v>
      </c>
      <c r="H12" s="73">
        <v>10.577489687684148</v>
      </c>
      <c r="I12" s="96">
        <v>100.27932960893855</v>
      </c>
      <c r="J12" s="11">
        <v>1425</v>
      </c>
      <c r="K12" s="73">
        <v>20.992928697701828</v>
      </c>
      <c r="L12" s="73">
        <v>103.33575054387236</v>
      </c>
      <c r="M12" s="11">
        <v>1558</v>
      </c>
      <c r="N12" s="73">
        <v>22.952268709487331</v>
      </c>
      <c r="O12" s="96">
        <v>105.84239130434783</v>
      </c>
      <c r="P12" s="11">
        <v>629</v>
      </c>
      <c r="Q12" s="73">
        <v>9.2663523865645256</v>
      </c>
      <c r="R12" s="96">
        <v>103.62438220757826</v>
      </c>
      <c r="S12" s="11">
        <v>848</v>
      </c>
      <c r="T12" s="73">
        <v>12.49263406010607</v>
      </c>
      <c r="U12" s="96">
        <v>92.982456140350877</v>
      </c>
      <c r="V12" s="11">
        <v>773</v>
      </c>
      <c r="W12" s="73">
        <v>11.3877430760165</v>
      </c>
      <c r="X12" s="73">
        <v>103.75838926174497</v>
      </c>
    </row>
    <row r="13" spans="1:25" ht="15" customHeight="1" x14ac:dyDescent="0.2">
      <c r="A13" s="17" t="s">
        <v>13</v>
      </c>
      <c r="B13" s="11">
        <v>2641</v>
      </c>
      <c r="C13" s="96">
        <v>89.343707713125838</v>
      </c>
      <c r="D13" s="11">
        <v>403</v>
      </c>
      <c r="E13" s="73">
        <v>15.259371450208253</v>
      </c>
      <c r="F13" s="96">
        <v>94.379391100702577</v>
      </c>
      <c r="G13" s="11">
        <v>273</v>
      </c>
      <c r="H13" s="73">
        <v>10.336993563044301</v>
      </c>
      <c r="I13" s="96">
        <v>86.39240506329115</v>
      </c>
      <c r="J13" s="11">
        <v>527</v>
      </c>
      <c r="K13" s="73">
        <v>19.954562665656947</v>
      </c>
      <c r="L13" s="73">
        <v>91.972076788830719</v>
      </c>
      <c r="M13" s="11">
        <v>545</v>
      </c>
      <c r="N13" s="73">
        <v>20.636122680802728</v>
      </c>
      <c r="O13" s="96">
        <v>92.372881355932208</v>
      </c>
      <c r="P13" s="11">
        <v>274</v>
      </c>
      <c r="Q13" s="73">
        <v>10.374858008330177</v>
      </c>
      <c r="R13" s="96">
        <v>92.255892255892263</v>
      </c>
      <c r="S13" s="11">
        <v>333</v>
      </c>
      <c r="T13" s="73">
        <v>12.608860280196895</v>
      </c>
      <c r="U13" s="96">
        <v>80.048076923076934</v>
      </c>
      <c r="V13" s="11">
        <v>286</v>
      </c>
      <c r="W13" s="73">
        <v>10.829231351760697</v>
      </c>
      <c r="X13" s="73">
        <v>84.866468842729972</v>
      </c>
    </row>
    <row r="14" spans="1:25" ht="15" customHeight="1" x14ac:dyDescent="0.2">
      <c r="A14" s="17" t="s">
        <v>14</v>
      </c>
      <c r="B14" s="11">
        <v>1604</v>
      </c>
      <c r="C14" s="96">
        <v>103.15112540192925</v>
      </c>
      <c r="D14" s="11">
        <v>150</v>
      </c>
      <c r="E14" s="73">
        <v>9.3516209476309236</v>
      </c>
      <c r="F14" s="96">
        <v>111.11111111111111</v>
      </c>
      <c r="G14" s="11">
        <v>150</v>
      </c>
      <c r="H14" s="73">
        <v>9.3516209476309236</v>
      </c>
      <c r="I14" s="96">
        <v>100.67114093959732</v>
      </c>
      <c r="J14" s="11">
        <v>329</v>
      </c>
      <c r="K14" s="73">
        <v>20.511221945137155</v>
      </c>
      <c r="L14" s="73">
        <v>112.28668941979522</v>
      </c>
      <c r="M14" s="11">
        <v>381</v>
      </c>
      <c r="N14" s="73">
        <v>23.753117206982544</v>
      </c>
      <c r="O14" s="96">
        <v>100.52770448548813</v>
      </c>
      <c r="P14" s="11">
        <v>191</v>
      </c>
      <c r="Q14" s="73">
        <v>11.907730673316708</v>
      </c>
      <c r="R14" s="96">
        <v>117.90123456790123</v>
      </c>
      <c r="S14" s="11">
        <v>218</v>
      </c>
      <c r="T14" s="73">
        <v>13.591022443890274</v>
      </c>
      <c r="U14" s="96">
        <v>86.507936507936506</v>
      </c>
      <c r="V14" s="11">
        <v>185</v>
      </c>
      <c r="W14" s="73">
        <v>11.533665835411473</v>
      </c>
      <c r="X14" s="73">
        <v>100</v>
      </c>
    </row>
    <row r="15" spans="1:25" ht="15" customHeight="1" x14ac:dyDescent="0.2">
      <c r="A15" s="17" t="s">
        <v>15</v>
      </c>
      <c r="B15" s="11">
        <v>2390</v>
      </c>
      <c r="C15" s="96">
        <v>93.835885355319988</v>
      </c>
      <c r="D15" s="11">
        <v>357</v>
      </c>
      <c r="E15" s="73">
        <v>14.93723849372385</v>
      </c>
      <c r="F15" s="96">
        <v>108.84146341463415</v>
      </c>
      <c r="G15" s="11">
        <v>283</v>
      </c>
      <c r="H15" s="73">
        <v>11.841004184100418</v>
      </c>
      <c r="I15" s="96">
        <v>99.298245614035082</v>
      </c>
      <c r="J15" s="11">
        <v>500</v>
      </c>
      <c r="K15" s="73">
        <v>20.920502092050206</v>
      </c>
      <c r="L15" s="73">
        <v>93.109869646182503</v>
      </c>
      <c r="M15" s="11">
        <v>561</v>
      </c>
      <c r="N15" s="73">
        <v>23.472803347280337</v>
      </c>
      <c r="O15" s="96">
        <v>102.55941499085924</v>
      </c>
      <c r="P15" s="11">
        <v>195</v>
      </c>
      <c r="Q15" s="73">
        <v>8.1589958158995817</v>
      </c>
      <c r="R15" s="96">
        <v>98.484848484848484</v>
      </c>
      <c r="S15" s="11">
        <v>316</v>
      </c>
      <c r="T15" s="73">
        <v>13.221757322175732</v>
      </c>
      <c r="U15" s="96">
        <v>76.699029126213588</v>
      </c>
      <c r="V15" s="11">
        <v>178</v>
      </c>
      <c r="W15" s="73">
        <v>7.447698744769875</v>
      </c>
      <c r="X15" s="73">
        <v>74.166666666666671</v>
      </c>
    </row>
    <row r="16" spans="1:25" ht="15" customHeight="1" x14ac:dyDescent="0.2">
      <c r="A16" s="17" t="s">
        <v>16</v>
      </c>
      <c r="B16" s="11">
        <v>1698</v>
      </c>
      <c r="C16" s="96">
        <v>90.899357601713064</v>
      </c>
      <c r="D16" s="11">
        <v>248</v>
      </c>
      <c r="E16" s="73">
        <v>14.605418138987044</v>
      </c>
      <c r="F16" s="96">
        <v>93.939393939393938</v>
      </c>
      <c r="G16" s="11">
        <v>184</v>
      </c>
      <c r="H16" s="73">
        <v>10.836277974087162</v>
      </c>
      <c r="I16" s="96">
        <v>103.954802259887</v>
      </c>
      <c r="J16" s="11">
        <v>318</v>
      </c>
      <c r="K16" s="73">
        <v>18.727915194346288</v>
      </c>
      <c r="L16" s="73">
        <v>90.598290598290603</v>
      </c>
      <c r="M16" s="11">
        <v>347</v>
      </c>
      <c r="N16" s="73">
        <v>20.435806831566548</v>
      </c>
      <c r="O16" s="96">
        <v>88.071065989847725</v>
      </c>
      <c r="P16" s="11">
        <v>180</v>
      </c>
      <c r="Q16" s="73">
        <v>10.600706713780919</v>
      </c>
      <c r="R16" s="96">
        <v>92.307692307692307</v>
      </c>
      <c r="S16" s="11">
        <v>237</v>
      </c>
      <c r="T16" s="73">
        <v>13.957597173144876</v>
      </c>
      <c r="U16" s="96">
        <v>82.57839721254355</v>
      </c>
      <c r="V16" s="11">
        <v>184</v>
      </c>
      <c r="W16" s="73">
        <v>10.836277974087162</v>
      </c>
      <c r="X16" s="73">
        <v>92</v>
      </c>
    </row>
    <row r="17" spans="1:24" ht="15" customHeight="1" x14ac:dyDescent="0.2">
      <c r="A17" s="17" t="s">
        <v>17</v>
      </c>
      <c r="B17" s="11">
        <v>1815</v>
      </c>
      <c r="C17" s="96">
        <v>94.629822732012514</v>
      </c>
      <c r="D17" s="11">
        <v>250</v>
      </c>
      <c r="E17" s="73">
        <v>13.774104683195592</v>
      </c>
      <c r="F17" s="96">
        <v>96.899224806201545</v>
      </c>
      <c r="G17" s="11">
        <v>163</v>
      </c>
      <c r="H17" s="73">
        <v>8.980716253443525</v>
      </c>
      <c r="I17" s="96">
        <v>93.678160919540232</v>
      </c>
      <c r="J17" s="11">
        <v>338</v>
      </c>
      <c r="K17" s="73">
        <v>18.622589531680443</v>
      </c>
      <c r="L17" s="73">
        <v>96.296296296296291</v>
      </c>
      <c r="M17" s="11">
        <v>376</v>
      </c>
      <c r="N17" s="73">
        <v>20.71625344352617</v>
      </c>
      <c r="O17" s="96">
        <v>91.931540342298291</v>
      </c>
      <c r="P17" s="11">
        <v>210</v>
      </c>
      <c r="Q17" s="73">
        <v>11.570247933884298</v>
      </c>
      <c r="R17" s="96">
        <v>110.5263157894737</v>
      </c>
      <c r="S17" s="11">
        <v>273</v>
      </c>
      <c r="T17" s="73">
        <v>15.041322314049587</v>
      </c>
      <c r="U17" s="96">
        <v>92.857142857142861</v>
      </c>
      <c r="V17" s="11">
        <v>205</v>
      </c>
      <c r="W17" s="73">
        <v>11.294765840220386</v>
      </c>
      <c r="X17" s="73">
        <v>84.710743801652882</v>
      </c>
    </row>
    <row r="18" spans="1:24" ht="15" customHeight="1" x14ac:dyDescent="0.2">
      <c r="A18" s="17" t="s">
        <v>18</v>
      </c>
      <c r="B18" s="11">
        <v>1256</v>
      </c>
      <c r="C18" s="96">
        <v>96.689761354888375</v>
      </c>
      <c r="D18" s="11">
        <v>154</v>
      </c>
      <c r="E18" s="73">
        <v>12.261146496815286</v>
      </c>
      <c r="F18" s="96">
        <v>120.3125</v>
      </c>
      <c r="G18" s="11">
        <v>133</v>
      </c>
      <c r="H18" s="73">
        <v>10.589171974522294</v>
      </c>
      <c r="I18" s="96">
        <v>89.86486486486487</v>
      </c>
      <c r="J18" s="11">
        <v>269</v>
      </c>
      <c r="K18" s="73">
        <v>21.417197452229299</v>
      </c>
      <c r="L18" s="73">
        <v>95.39007092198581</v>
      </c>
      <c r="M18" s="11">
        <v>312</v>
      </c>
      <c r="N18" s="73">
        <v>24.840764331210192</v>
      </c>
      <c r="O18" s="96">
        <v>97.196261682242991</v>
      </c>
      <c r="P18" s="11">
        <v>117</v>
      </c>
      <c r="Q18" s="73">
        <v>9.3152866242038215</v>
      </c>
      <c r="R18" s="96">
        <v>103.53982300884957</v>
      </c>
      <c r="S18" s="11">
        <v>150</v>
      </c>
      <c r="T18" s="73">
        <v>11.942675159235669</v>
      </c>
      <c r="U18" s="96">
        <v>84.269662921348313</v>
      </c>
      <c r="V18" s="11">
        <v>121</v>
      </c>
      <c r="W18" s="73">
        <v>9.6337579617834397</v>
      </c>
      <c r="X18" s="73">
        <v>93.798449612403104</v>
      </c>
    </row>
    <row r="19" spans="1:24" ht="15" customHeight="1" x14ac:dyDescent="0.2">
      <c r="A19" s="24" t="s">
        <v>19</v>
      </c>
      <c r="B19" s="25">
        <v>2895</v>
      </c>
      <c r="C19" s="97">
        <v>110.87705859823822</v>
      </c>
      <c r="D19" s="25">
        <v>343</v>
      </c>
      <c r="E19" s="75">
        <v>11.848013816925734</v>
      </c>
      <c r="F19" s="97">
        <v>121.63120567375887</v>
      </c>
      <c r="G19" s="25">
        <v>312</v>
      </c>
      <c r="H19" s="75">
        <v>10.777202072538861</v>
      </c>
      <c r="I19" s="97">
        <v>127.3469387755102</v>
      </c>
      <c r="J19" s="25">
        <v>513</v>
      </c>
      <c r="K19" s="75">
        <v>17.720207253886009</v>
      </c>
      <c r="L19" s="75">
        <v>105.55555555555556</v>
      </c>
      <c r="M19" s="25">
        <v>639</v>
      </c>
      <c r="N19" s="75">
        <v>22.072538860103627</v>
      </c>
      <c r="O19" s="97">
        <v>107.21476510067114</v>
      </c>
      <c r="P19" s="25">
        <v>276</v>
      </c>
      <c r="Q19" s="75">
        <v>9.5336787564766841</v>
      </c>
      <c r="R19" s="97">
        <v>112.65306122448979</v>
      </c>
      <c r="S19" s="25">
        <v>497</v>
      </c>
      <c r="T19" s="75">
        <v>17.167530224525045</v>
      </c>
      <c r="U19" s="97">
        <v>118.05225653206651</v>
      </c>
      <c r="V19" s="25">
        <v>315</v>
      </c>
      <c r="W19" s="75">
        <v>10.880829015544041</v>
      </c>
      <c r="X19" s="75">
        <v>93.75</v>
      </c>
    </row>
    <row r="21" spans="1:24" ht="15" customHeight="1" x14ac:dyDescent="0.2">
      <c r="A21" s="59" t="s">
        <v>131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0"/>
      <c r="B3" s="312" t="s">
        <v>0</v>
      </c>
      <c r="C3" s="314"/>
      <c r="D3" s="312" t="s">
        <v>68</v>
      </c>
      <c r="E3" s="313"/>
      <c r="F3" s="313"/>
      <c r="G3" s="312" t="s">
        <v>69</v>
      </c>
      <c r="H3" s="313"/>
      <c r="I3" s="314"/>
      <c r="J3" s="313" t="s">
        <v>70</v>
      </c>
      <c r="K3" s="313"/>
      <c r="L3" s="313"/>
      <c r="M3" s="312" t="s">
        <v>71</v>
      </c>
      <c r="N3" s="313"/>
      <c r="O3" s="314"/>
      <c r="P3" s="312" t="s">
        <v>134</v>
      </c>
      <c r="Q3" s="313"/>
      <c r="R3" s="313"/>
      <c r="S3" s="312" t="s">
        <v>72</v>
      </c>
      <c r="T3" s="313"/>
      <c r="U3" s="314"/>
      <c r="V3" s="313" t="s">
        <v>73</v>
      </c>
      <c r="W3" s="313"/>
      <c r="X3" s="313"/>
    </row>
    <row r="4" spans="1:26" ht="15" customHeight="1" x14ac:dyDescent="0.2">
      <c r="A4" s="151" t="s">
        <v>74</v>
      </c>
      <c r="B4" s="156"/>
      <c r="C4" s="136" t="s">
        <v>588</v>
      </c>
      <c r="D4" s="156"/>
      <c r="E4" s="112"/>
      <c r="F4" s="136" t="s">
        <v>588</v>
      </c>
      <c r="G4" s="156" t="s">
        <v>129</v>
      </c>
      <c r="H4" s="112"/>
      <c r="I4" s="136" t="s">
        <v>588</v>
      </c>
      <c r="J4" s="156"/>
      <c r="K4" s="112"/>
      <c r="L4" s="132" t="s">
        <v>588</v>
      </c>
      <c r="M4" s="156"/>
      <c r="N4" s="112"/>
      <c r="O4" s="136" t="s">
        <v>588</v>
      </c>
      <c r="P4" s="156"/>
      <c r="Q4" s="112"/>
      <c r="R4" s="136" t="s">
        <v>588</v>
      </c>
      <c r="S4" s="156"/>
      <c r="T4" s="112"/>
      <c r="U4" s="136" t="s">
        <v>588</v>
      </c>
      <c r="V4" s="156"/>
      <c r="W4" s="112"/>
      <c r="X4" s="132" t="s">
        <v>588</v>
      </c>
    </row>
    <row r="5" spans="1:26" ht="15" customHeight="1" x14ac:dyDescent="0.2">
      <c r="A5" s="152" t="s">
        <v>45</v>
      </c>
      <c r="B5" s="157" t="s">
        <v>588</v>
      </c>
      <c r="C5" s="159" t="s">
        <v>589</v>
      </c>
      <c r="D5" s="157" t="s">
        <v>588</v>
      </c>
      <c r="E5" s="158" t="s">
        <v>58</v>
      </c>
      <c r="F5" s="159" t="s">
        <v>589</v>
      </c>
      <c r="G5" s="157" t="s">
        <v>588</v>
      </c>
      <c r="H5" s="158" t="s">
        <v>58</v>
      </c>
      <c r="I5" s="159" t="s">
        <v>589</v>
      </c>
      <c r="J5" s="157" t="s">
        <v>588</v>
      </c>
      <c r="K5" s="158" t="s">
        <v>58</v>
      </c>
      <c r="L5" s="158" t="s">
        <v>589</v>
      </c>
      <c r="M5" s="157" t="s">
        <v>588</v>
      </c>
      <c r="N5" s="158" t="s">
        <v>58</v>
      </c>
      <c r="O5" s="159" t="s">
        <v>589</v>
      </c>
      <c r="P5" s="157" t="s">
        <v>588</v>
      </c>
      <c r="Q5" s="158" t="s">
        <v>58</v>
      </c>
      <c r="R5" s="159" t="s">
        <v>589</v>
      </c>
      <c r="S5" s="157" t="s">
        <v>588</v>
      </c>
      <c r="T5" s="158" t="s">
        <v>58</v>
      </c>
      <c r="U5" s="159" t="s">
        <v>589</v>
      </c>
      <c r="V5" s="157" t="s">
        <v>588</v>
      </c>
      <c r="W5" s="158" t="s">
        <v>58</v>
      </c>
      <c r="X5" s="158" t="s">
        <v>589</v>
      </c>
    </row>
    <row r="6" spans="1:26" ht="15" customHeight="1" x14ac:dyDescent="0.2">
      <c r="A6" s="20" t="s">
        <v>7</v>
      </c>
      <c r="B6" s="21">
        <v>45760</v>
      </c>
      <c r="C6" s="94">
        <v>99.801531046214905</v>
      </c>
      <c r="D6" s="21">
        <v>5071</v>
      </c>
      <c r="E6" s="67">
        <v>11.081730769230768</v>
      </c>
      <c r="F6" s="94">
        <v>108.54023972602739</v>
      </c>
      <c r="G6" s="21">
        <v>4810</v>
      </c>
      <c r="H6" s="67">
        <v>10.511363636363637</v>
      </c>
      <c r="I6" s="94">
        <v>102.18823029530486</v>
      </c>
      <c r="J6" s="21">
        <v>9464</v>
      </c>
      <c r="K6" s="67">
        <v>20.681818181818183</v>
      </c>
      <c r="L6" s="67">
        <v>98.861380967303887</v>
      </c>
      <c r="M6" s="21">
        <v>10600</v>
      </c>
      <c r="N6" s="67">
        <v>23.164335664335663</v>
      </c>
      <c r="O6" s="94">
        <v>100.55018023145512</v>
      </c>
      <c r="P6" s="21">
        <v>4623</v>
      </c>
      <c r="Q6" s="67">
        <v>10.10270979020979</v>
      </c>
      <c r="R6" s="94">
        <v>104.73493429995469</v>
      </c>
      <c r="S6" s="21">
        <v>6050</v>
      </c>
      <c r="T6" s="67">
        <v>13.221153846153847</v>
      </c>
      <c r="U6" s="94">
        <v>91.680557660251552</v>
      </c>
      <c r="V6" s="21">
        <v>5142</v>
      </c>
      <c r="W6" s="67">
        <v>11.236888111888112</v>
      </c>
      <c r="X6" s="67">
        <v>96.220059880239518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1" t="s">
        <v>20</v>
      </c>
      <c r="B8" s="62">
        <v>25425</v>
      </c>
      <c r="C8" s="110">
        <v>95.478613541627539</v>
      </c>
      <c r="D8" s="62">
        <v>3239</v>
      </c>
      <c r="E8" s="71">
        <v>12.739429695181908</v>
      </c>
      <c r="F8" s="110">
        <v>103.61484325015995</v>
      </c>
      <c r="G8" s="62">
        <v>2754</v>
      </c>
      <c r="H8" s="71">
        <v>10.831858407079647</v>
      </c>
      <c r="I8" s="110">
        <v>99.243243243243242</v>
      </c>
      <c r="J8" s="62">
        <v>5125</v>
      </c>
      <c r="K8" s="71">
        <v>20.15732546705998</v>
      </c>
      <c r="L8" s="71">
        <v>94.417833456153275</v>
      </c>
      <c r="M8" s="62">
        <v>5601</v>
      </c>
      <c r="N8" s="71">
        <v>22.029498525073745</v>
      </c>
      <c r="O8" s="110">
        <v>95.973269362577113</v>
      </c>
      <c r="P8" s="62">
        <v>2501</v>
      </c>
      <c r="Q8" s="71">
        <v>9.8367748279252716</v>
      </c>
      <c r="R8" s="110">
        <v>99.562101910828034</v>
      </c>
      <c r="S8" s="62">
        <v>3439</v>
      </c>
      <c r="T8" s="71">
        <v>13.526057030481809</v>
      </c>
      <c r="U8" s="110">
        <v>87.417386883579056</v>
      </c>
      <c r="V8" s="62">
        <v>2766</v>
      </c>
      <c r="W8" s="71">
        <v>10.87905604719764</v>
      </c>
      <c r="X8" s="71">
        <v>91.650099403578537</v>
      </c>
    </row>
    <row r="9" spans="1:26" ht="15" customHeight="1" x14ac:dyDescent="0.2">
      <c r="A9" s="41" t="s">
        <v>26</v>
      </c>
      <c r="B9" s="11">
        <v>3369</v>
      </c>
      <c r="C9" s="96">
        <v>92.784356926466543</v>
      </c>
      <c r="D9" s="11">
        <v>545</v>
      </c>
      <c r="E9" s="73">
        <v>16.176907094093202</v>
      </c>
      <c r="F9" s="96">
        <v>103.61216730038024</v>
      </c>
      <c r="G9" s="11">
        <v>430</v>
      </c>
      <c r="H9" s="73">
        <v>12.763431285247847</v>
      </c>
      <c r="I9" s="96">
        <v>98.623853211009177</v>
      </c>
      <c r="J9" s="11">
        <v>784</v>
      </c>
      <c r="K9" s="73">
        <v>23.271000296823981</v>
      </c>
      <c r="L9" s="73">
        <v>92.561983471074385</v>
      </c>
      <c r="M9" s="11">
        <v>743</v>
      </c>
      <c r="N9" s="73">
        <v>22.054021964974773</v>
      </c>
      <c r="O9" s="96">
        <v>95.870967741935488</v>
      </c>
      <c r="P9" s="11">
        <v>249</v>
      </c>
      <c r="Q9" s="73">
        <v>7.3909171861086378</v>
      </c>
      <c r="R9" s="96">
        <v>96.138996138996134</v>
      </c>
      <c r="S9" s="11">
        <v>382</v>
      </c>
      <c r="T9" s="73">
        <v>11.338676165034135</v>
      </c>
      <c r="U9" s="96">
        <v>77.959183673469397</v>
      </c>
      <c r="V9" s="11">
        <v>236</v>
      </c>
      <c r="W9" s="73">
        <v>7.0050460077174233</v>
      </c>
      <c r="X9" s="73">
        <v>79.194630872483216</v>
      </c>
    </row>
    <row r="10" spans="1:26" ht="15" customHeight="1" x14ac:dyDescent="0.2">
      <c r="A10" s="41" t="s">
        <v>23</v>
      </c>
      <c r="B10" s="11">
        <v>1497</v>
      </c>
      <c r="C10" s="96">
        <v>105.42253521126761</v>
      </c>
      <c r="D10" s="11">
        <v>164</v>
      </c>
      <c r="E10" s="73">
        <v>10.955243820975284</v>
      </c>
      <c r="F10" s="96">
        <v>113.88888888888889</v>
      </c>
      <c r="G10" s="11">
        <v>153</v>
      </c>
      <c r="H10" s="73">
        <v>10.220440881763528</v>
      </c>
      <c r="I10" s="96">
        <v>109.28571428571428</v>
      </c>
      <c r="J10" s="11">
        <v>279</v>
      </c>
      <c r="K10" s="73">
        <v>18.637274549098194</v>
      </c>
      <c r="L10" s="73">
        <v>107.72200772200773</v>
      </c>
      <c r="M10" s="11">
        <v>314</v>
      </c>
      <c r="N10" s="73">
        <v>20.975283901135604</v>
      </c>
      <c r="O10" s="96">
        <v>98.742138364779876</v>
      </c>
      <c r="P10" s="11">
        <v>157</v>
      </c>
      <c r="Q10" s="73">
        <v>10.487641950567802</v>
      </c>
      <c r="R10" s="96">
        <v>104.66666666666666</v>
      </c>
      <c r="S10" s="11">
        <v>258</v>
      </c>
      <c r="T10" s="73">
        <v>17.234468937875754</v>
      </c>
      <c r="U10" s="96">
        <v>107.5</v>
      </c>
      <c r="V10" s="11">
        <v>172</v>
      </c>
      <c r="W10" s="73">
        <v>11.489645958583834</v>
      </c>
      <c r="X10" s="73">
        <v>101.77514792899409</v>
      </c>
    </row>
    <row r="11" spans="1:26" ht="15" customHeight="1" x14ac:dyDescent="0.2">
      <c r="A11" s="41" t="s">
        <v>22</v>
      </c>
      <c r="B11" s="11">
        <v>7900</v>
      </c>
      <c r="C11" s="96">
        <v>96.813725490196077</v>
      </c>
      <c r="D11" s="11">
        <v>996</v>
      </c>
      <c r="E11" s="73">
        <v>12.60759493670886</v>
      </c>
      <c r="F11" s="96">
        <v>106.7524115755627</v>
      </c>
      <c r="G11" s="11">
        <v>835</v>
      </c>
      <c r="H11" s="73">
        <v>10.569620253164556</v>
      </c>
      <c r="I11" s="96">
        <v>98.699763593380624</v>
      </c>
      <c r="J11" s="11">
        <v>1583</v>
      </c>
      <c r="K11" s="73">
        <v>20.037974683544306</v>
      </c>
      <c r="L11" s="73">
        <v>95.304033714629739</v>
      </c>
      <c r="M11" s="11">
        <v>1725</v>
      </c>
      <c r="N11" s="73">
        <v>21.835443037974684</v>
      </c>
      <c r="O11" s="96">
        <v>96.314907872696821</v>
      </c>
      <c r="P11" s="11">
        <v>774</v>
      </c>
      <c r="Q11" s="73">
        <v>9.7974683544303804</v>
      </c>
      <c r="R11" s="96">
        <v>98.724489795918373</v>
      </c>
      <c r="S11" s="11">
        <v>1045</v>
      </c>
      <c r="T11" s="73">
        <v>13.227848101265824</v>
      </c>
      <c r="U11" s="96">
        <v>87.815126050420162</v>
      </c>
      <c r="V11" s="11">
        <v>942</v>
      </c>
      <c r="W11" s="73">
        <v>11.924050632911392</v>
      </c>
      <c r="X11" s="73">
        <v>98.638743455497377</v>
      </c>
    </row>
    <row r="12" spans="1:26" ht="15" customHeight="1" x14ac:dyDescent="0.2">
      <c r="A12" s="41" t="s">
        <v>21</v>
      </c>
      <c r="B12" s="11">
        <v>2616</v>
      </c>
      <c r="C12" s="96">
        <v>88.259109311740886</v>
      </c>
      <c r="D12" s="11">
        <v>395</v>
      </c>
      <c r="E12" s="73">
        <v>15.099388379204893</v>
      </c>
      <c r="F12" s="96">
        <v>92.72300469483568</v>
      </c>
      <c r="G12" s="11">
        <v>270</v>
      </c>
      <c r="H12" s="73">
        <v>10.321100917431194</v>
      </c>
      <c r="I12" s="96">
        <v>83.333333333333343</v>
      </c>
      <c r="J12" s="11">
        <v>533</v>
      </c>
      <c r="K12" s="73">
        <v>20.37461773700306</v>
      </c>
      <c r="L12" s="73">
        <v>93.019197207678886</v>
      </c>
      <c r="M12" s="11">
        <v>532</v>
      </c>
      <c r="N12" s="73">
        <v>20.336391437308869</v>
      </c>
      <c r="O12" s="96">
        <v>89.562289562289564</v>
      </c>
      <c r="P12" s="11">
        <v>268</v>
      </c>
      <c r="Q12" s="73">
        <v>10.244648318042813</v>
      </c>
      <c r="R12" s="96">
        <v>90.540540540540533</v>
      </c>
      <c r="S12" s="11">
        <v>331</v>
      </c>
      <c r="T12" s="73">
        <v>12.652905198776759</v>
      </c>
      <c r="U12" s="96">
        <v>79.567307692307693</v>
      </c>
      <c r="V12" s="11">
        <v>287</v>
      </c>
      <c r="W12" s="73">
        <v>10.970948012232416</v>
      </c>
      <c r="X12" s="73">
        <v>85.671641791044777</v>
      </c>
    </row>
    <row r="13" spans="1:26" ht="15" customHeight="1" x14ac:dyDescent="0.2">
      <c r="A13" s="41" t="s">
        <v>451</v>
      </c>
      <c r="B13" s="11">
        <v>1827</v>
      </c>
      <c r="C13" s="96">
        <v>94.029850746268664</v>
      </c>
      <c r="D13" s="11">
        <v>233</v>
      </c>
      <c r="E13" s="73">
        <v>12.753147235905857</v>
      </c>
      <c r="F13" s="96">
        <v>100.43103448275863</v>
      </c>
      <c r="G13" s="11">
        <v>169</v>
      </c>
      <c r="H13" s="73">
        <v>9.2501368363437315</v>
      </c>
      <c r="I13" s="96">
        <v>92.349726775956285</v>
      </c>
      <c r="J13" s="11">
        <v>330</v>
      </c>
      <c r="K13" s="73">
        <v>18.0623973727422</v>
      </c>
      <c r="L13" s="73">
        <v>88.948787061994608</v>
      </c>
      <c r="M13" s="11">
        <v>390</v>
      </c>
      <c r="N13" s="73">
        <v>21.346469622331689</v>
      </c>
      <c r="O13" s="96">
        <v>97.014925373134332</v>
      </c>
      <c r="P13" s="11">
        <v>212</v>
      </c>
      <c r="Q13" s="73">
        <v>11.603721948549534</v>
      </c>
      <c r="R13" s="96">
        <v>110.41666666666667</v>
      </c>
      <c r="S13" s="11">
        <v>280</v>
      </c>
      <c r="T13" s="73">
        <v>15.325670498084291</v>
      </c>
      <c r="U13" s="96">
        <v>90.614886731391593</v>
      </c>
      <c r="V13" s="11">
        <v>213</v>
      </c>
      <c r="W13" s="73">
        <v>11.658456486042693</v>
      </c>
      <c r="X13" s="73">
        <v>83.858267716535423</v>
      </c>
    </row>
    <row r="14" spans="1:26" ht="15" customHeight="1" x14ac:dyDescent="0.2">
      <c r="A14" s="41" t="s">
        <v>452</v>
      </c>
      <c r="B14" s="11">
        <v>919</v>
      </c>
      <c r="C14" s="96">
        <v>98.394004282655246</v>
      </c>
      <c r="D14" s="11">
        <v>118</v>
      </c>
      <c r="E14" s="73">
        <v>12.840043525571273</v>
      </c>
      <c r="F14" s="96">
        <v>100</v>
      </c>
      <c r="G14" s="11">
        <v>89</v>
      </c>
      <c r="H14" s="73">
        <v>9.6844396082698587</v>
      </c>
      <c r="I14" s="96">
        <v>102.29885057471265</v>
      </c>
      <c r="J14" s="11">
        <v>169</v>
      </c>
      <c r="K14" s="73">
        <v>18.389553862894452</v>
      </c>
      <c r="L14" s="73">
        <v>90.86021505376344</v>
      </c>
      <c r="M14" s="11">
        <v>189</v>
      </c>
      <c r="N14" s="73">
        <v>20.5658324265506</v>
      </c>
      <c r="O14" s="96">
        <v>94.9748743718593</v>
      </c>
      <c r="P14" s="11">
        <v>119</v>
      </c>
      <c r="Q14" s="73">
        <v>12.948857453754082</v>
      </c>
      <c r="R14" s="96">
        <v>133.70786516853931</v>
      </c>
      <c r="S14" s="11">
        <v>119</v>
      </c>
      <c r="T14" s="73">
        <v>12.948857453754082</v>
      </c>
      <c r="U14" s="96">
        <v>91.538461538461533</v>
      </c>
      <c r="V14" s="11">
        <v>116</v>
      </c>
      <c r="W14" s="73">
        <v>12.622415669205658</v>
      </c>
      <c r="X14" s="73">
        <v>92.800000000000011</v>
      </c>
    </row>
    <row r="15" spans="1:26" ht="15" customHeight="1" x14ac:dyDescent="0.2">
      <c r="A15" s="41" t="s">
        <v>24</v>
      </c>
      <c r="B15" s="11">
        <v>6090</v>
      </c>
      <c r="C15" s="96">
        <v>96.467606526215746</v>
      </c>
      <c r="D15" s="11">
        <v>648</v>
      </c>
      <c r="E15" s="73">
        <v>10.64039408866995</v>
      </c>
      <c r="F15" s="96">
        <v>104.34782608695652</v>
      </c>
      <c r="G15" s="11">
        <v>672</v>
      </c>
      <c r="H15" s="73">
        <v>11.03448275862069</v>
      </c>
      <c r="I15" s="96">
        <v>109.9836333878887</v>
      </c>
      <c r="J15" s="11">
        <v>1185</v>
      </c>
      <c r="K15" s="73">
        <v>19.458128078817737</v>
      </c>
      <c r="L15" s="73">
        <v>94.197138314785377</v>
      </c>
      <c r="M15" s="11">
        <v>1413</v>
      </c>
      <c r="N15" s="73">
        <v>23.201970443349754</v>
      </c>
      <c r="O15" s="96">
        <v>97.988904299583908</v>
      </c>
      <c r="P15" s="11">
        <v>604</v>
      </c>
      <c r="Q15" s="73">
        <v>9.9178981937602639</v>
      </c>
      <c r="R15" s="96">
        <v>95.873015873015873</v>
      </c>
      <c r="S15" s="11">
        <v>884</v>
      </c>
      <c r="T15" s="73">
        <v>14.515599343185551</v>
      </c>
      <c r="U15" s="96">
        <v>88.933601609657956</v>
      </c>
      <c r="V15" s="11">
        <v>684</v>
      </c>
      <c r="W15" s="73">
        <v>11.231527093596059</v>
      </c>
      <c r="X15" s="73">
        <v>90.356671070013206</v>
      </c>
    </row>
    <row r="16" spans="1:26" ht="15" customHeight="1" x14ac:dyDescent="0.2">
      <c r="A16" s="41" t="s">
        <v>25</v>
      </c>
      <c r="B16" s="11">
        <v>1207</v>
      </c>
      <c r="C16" s="96">
        <v>95.490506329113927</v>
      </c>
      <c r="D16" s="11">
        <v>140</v>
      </c>
      <c r="E16" s="73">
        <v>11.599005799502899</v>
      </c>
      <c r="F16" s="96">
        <v>111.11111111111111</v>
      </c>
      <c r="G16" s="11">
        <v>136</v>
      </c>
      <c r="H16" s="73">
        <v>11.267605633802818</v>
      </c>
      <c r="I16" s="96">
        <v>91.891891891891902</v>
      </c>
      <c r="J16" s="11">
        <v>262</v>
      </c>
      <c r="K16" s="73">
        <v>21.706710853355425</v>
      </c>
      <c r="L16" s="73">
        <v>95.970695970695971</v>
      </c>
      <c r="M16" s="11">
        <v>295</v>
      </c>
      <c r="N16" s="73">
        <v>24.44076222038111</v>
      </c>
      <c r="O16" s="96">
        <v>93.650793650793645</v>
      </c>
      <c r="P16" s="11">
        <v>118</v>
      </c>
      <c r="Q16" s="73">
        <v>9.7763048881524437</v>
      </c>
      <c r="R16" s="96">
        <v>105.35714285714286</v>
      </c>
      <c r="S16" s="11">
        <v>140</v>
      </c>
      <c r="T16" s="73">
        <v>11.599005799502899</v>
      </c>
      <c r="U16" s="96">
        <v>84.848484848484844</v>
      </c>
      <c r="V16" s="11">
        <v>116</v>
      </c>
      <c r="W16" s="73">
        <v>9.6106048053024029</v>
      </c>
      <c r="X16" s="73">
        <v>92.800000000000011</v>
      </c>
    </row>
    <row r="17" spans="1:24" ht="15" customHeight="1" x14ac:dyDescent="0.2">
      <c r="A17" s="41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1" t="s">
        <v>27</v>
      </c>
      <c r="B18" s="62">
        <v>18233</v>
      </c>
      <c r="C18" s="110">
        <v>101.13151034444505</v>
      </c>
      <c r="D18" s="62">
        <v>1544</v>
      </c>
      <c r="E18" s="71">
        <v>8.4681621236220046</v>
      </c>
      <c r="F18" s="110">
        <v>107.52089136490251</v>
      </c>
      <c r="G18" s="62">
        <v>1837</v>
      </c>
      <c r="H18" s="71">
        <v>10.075138485164263</v>
      </c>
      <c r="I18" s="110">
        <v>104.1973908111174</v>
      </c>
      <c r="J18" s="62">
        <v>3803</v>
      </c>
      <c r="K18" s="71">
        <v>20.857785334283989</v>
      </c>
      <c r="L18" s="71">
        <v>100.29008438818565</v>
      </c>
      <c r="M18" s="62">
        <v>4360</v>
      </c>
      <c r="N18" s="71">
        <v>23.91268578950255</v>
      </c>
      <c r="O18" s="110">
        <v>99.294010475973579</v>
      </c>
      <c r="P18" s="62">
        <v>1959</v>
      </c>
      <c r="Q18" s="71">
        <v>10.744254922393463</v>
      </c>
      <c r="R18" s="110">
        <v>109.74789915966387</v>
      </c>
      <c r="S18" s="62">
        <v>2452</v>
      </c>
      <c r="T18" s="71">
        <v>13.448143476114737</v>
      </c>
      <c r="U18" s="110">
        <v>94.891640866873061</v>
      </c>
      <c r="V18" s="62">
        <v>2278</v>
      </c>
      <c r="W18" s="71">
        <v>12.493829868918993</v>
      </c>
      <c r="X18" s="71">
        <v>100</v>
      </c>
    </row>
    <row r="19" spans="1:24" ht="15" customHeight="1" x14ac:dyDescent="0.2">
      <c r="A19" s="41" t="s">
        <v>29</v>
      </c>
      <c r="B19" s="11">
        <v>3003</v>
      </c>
      <c r="C19" s="96">
        <v>99.933444259567381</v>
      </c>
      <c r="D19" s="11">
        <v>287</v>
      </c>
      <c r="E19" s="73">
        <v>9.5571095571095572</v>
      </c>
      <c r="F19" s="96">
        <v>105.12820512820514</v>
      </c>
      <c r="G19" s="11">
        <v>313</v>
      </c>
      <c r="H19" s="73">
        <v>10.422910422910423</v>
      </c>
      <c r="I19" s="96">
        <v>98.119122257053291</v>
      </c>
      <c r="J19" s="11">
        <v>596</v>
      </c>
      <c r="K19" s="73">
        <v>19.846819846819848</v>
      </c>
      <c r="L19" s="73">
        <v>97.068403908794792</v>
      </c>
      <c r="M19" s="11">
        <v>646</v>
      </c>
      <c r="N19" s="73">
        <v>21.511821511821509</v>
      </c>
      <c r="O19" s="96">
        <v>92.81609195402298</v>
      </c>
      <c r="P19" s="11">
        <v>295</v>
      </c>
      <c r="Q19" s="73">
        <v>9.8235098235098235</v>
      </c>
      <c r="R19" s="96">
        <v>109.25925925925925</v>
      </c>
      <c r="S19" s="11">
        <v>482</v>
      </c>
      <c r="T19" s="73">
        <v>16.05061605061605</v>
      </c>
      <c r="U19" s="96">
        <v>101.26050420168067</v>
      </c>
      <c r="V19" s="11">
        <v>384</v>
      </c>
      <c r="W19" s="73">
        <v>12.787212787212788</v>
      </c>
      <c r="X19" s="73">
        <v>107.56302521008404</v>
      </c>
    </row>
    <row r="20" spans="1:24" ht="15" customHeight="1" x14ac:dyDescent="0.2">
      <c r="A20" s="41" t="s">
        <v>30</v>
      </c>
      <c r="B20" s="11">
        <v>1612</v>
      </c>
      <c r="C20" s="96">
        <v>100.93926111458987</v>
      </c>
      <c r="D20" s="11">
        <v>144</v>
      </c>
      <c r="E20" s="73">
        <v>8.9330024813895772</v>
      </c>
      <c r="F20" s="96">
        <v>109.09090909090908</v>
      </c>
      <c r="G20" s="11">
        <v>159</v>
      </c>
      <c r="H20" s="73">
        <v>9.8635235732009932</v>
      </c>
      <c r="I20" s="96">
        <v>100.63291139240506</v>
      </c>
      <c r="J20" s="11">
        <v>332</v>
      </c>
      <c r="K20" s="73">
        <v>20.595533498759306</v>
      </c>
      <c r="L20" s="73">
        <v>106.0702875399361</v>
      </c>
      <c r="M20" s="11">
        <v>383</v>
      </c>
      <c r="N20" s="73">
        <v>23.759305210918114</v>
      </c>
      <c r="O20" s="96">
        <v>98.966408268733858</v>
      </c>
      <c r="P20" s="11">
        <v>190</v>
      </c>
      <c r="Q20" s="73">
        <v>11.786600496277917</v>
      </c>
      <c r="R20" s="96">
        <v>118.01242236024845</v>
      </c>
      <c r="S20" s="11">
        <v>218</v>
      </c>
      <c r="T20" s="73">
        <v>13.523573200992555</v>
      </c>
      <c r="U20" s="96">
        <v>86.507936507936506</v>
      </c>
      <c r="V20" s="11">
        <v>186</v>
      </c>
      <c r="W20" s="73">
        <v>11.538461538461538</v>
      </c>
      <c r="X20" s="73">
        <v>95.876288659793815</v>
      </c>
    </row>
    <row r="21" spans="1:24" ht="15" customHeight="1" x14ac:dyDescent="0.2">
      <c r="A21" s="41" t="s">
        <v>31</v>
      </c>
      <c r="B21" s="11">
        <v>2491</v>
      </c>
      <c r="C21" s="96">
        <v>99.839679358717433</v>
      </c>
      <c r="D21" s="11">
        <v>221</v>
      </c>
      <c r="E21" s="73">
        <v>8.871938980329185</v>
      </c>
      <c r="F21" s="96">
        <v>102.31481481481481</v>
      </c>
      <c r="G21" s="11">
        <v>265</v>
      </c>
      <c r="H21" s="73">
        <v>10.638297872340425</v>
      </c>
      <c r="I21" s="96">
        <v>107.72357723577235</v>
      </c>
      <c r="J21" s="11">
        <v>478</v>
      </c>
      <c r="K21" s="73">
        <v>19.189080690485749</v>
      </c>
      <c r="L21" s="73">
        <v>96.565656565656568</v>
      </c>
      <c r="M21" s="11">
        <v>629</v>
      </c>
      <c r="N21" s="73">
        <v>25.250903251706141</v>
      </c>
      <c r="O21" s="96">
        <v>101.77993527508092</v>
      </c>
      <c r="P21" s="11">
        <v>280</v>
      </c>
      <c r="Q21" s="73">
        <v>11.240465676435168</v>
      </c>
      <c r="R21" s="96">
        <v>111.11111111111111</v>
      </c>
      <c r="S21" s="11">
        <v>294</v>
      </c>
      <c r="T21" s="73">
        <v>11.802488960256925</v>
      </c>
      <c r="U21" s="96">
        <v>88.023952095808383</v>
      </c>
      <c r="V21" s="11">
        <v>324</v>
      </c>
      <c r="W21" s="73">
        <v>13.006824568446406</v>
      </c>
      <c r="X21" s="73">
        <v>97.005988023952099</v>
      </c>
    </row>
    <row r="22" spans="1:24" ht="15" customHeight="1" x14ac:dyDescent="0.2">
      <c r="A22" s="41" t="s">
        <v>28</v>
      </c>
      <c r="B22" s="11">
        <v>11127</v>
      </c>
      <c r="C22" s="96">
        <v>101.78375411635565</v>
      </c>
      <c r="D22" s="11">
        <v>892</v>
      </c>
      <c r="E22" s="73">
        <v>8.016536353015189</v>
      </c>
      <c r="F22" s="96">
        <v>109.44785276073618</v>
      </c>
      <c r="G22" s="11">
        <v>1100</v>
      </c>
      <c r="H22" s="73">
        <v>9.8858632156016899</v>
      </c>
      <c r="I22" s="96">
        <v>105.76923076923077</v>
      </c>
      <c r="J22" s="11">
        <v>2397</v>
      </c>
      <c r="K22" s="73">
        <v>21.542194661633861</v>
      </c>
      <c r="L22" s="73">
        <v>101.13924050632912</v>
      </c>
      <c r="M22" s="11">
        <v>2702</v>
      </c>
      <c r="N22" s="73">
        <v>24.283274916868876</v>
      </c>
      <c r="O22" s="96">
        <v>100.44609665427508</v>
      </c>
      <c r="P22" s="11">
        <v>1194</v>
      </c>
      <c r="Q22" s="73">
        <v>10.730655163116742</v>
      </c>
      <c r="R22" s="96">
        <v>108.34845735027223</v>
      </c>
      <c r="S22" s="11">
        <v>1458</v>
      </c>
      <c r="T22" s="73">
        <v>13.103262334861149</v>
      </c>
      <c r="U22" s="96">
        <v>95.795006570302235</v>
      </c>
      <c r="V22" s="11">
        <v>1384</v>
      </c>
      <c r="W22" s="73">
        <v>12.438213354902491</v>
      </c>
      <c r="X22" s="73">
        <v>99.353912419239052</v>
      </c>
    </row>
    <row r="23" spans="1:24" ht="15" customHeight="1" x14ac:dyDescent="0.2">
      <c r="A23" s="41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50</v>
      </c>
      <c r="B24" s="25">
        <v>2102</v>
      </c>
      <c r="C24" s="97">
        <v>176.19446772841576</v>
      </c>
      <c r="D24" s="25">
        <v>288</v>
      </c>
      <c r="E24" s="75">
        <v>13.701236917221692</v>
      </c>
      <c r="F24" s="97">
        <v>261.81818181818181</v>
      </c>
      <c r="G24" s="25">
        <v>219</v>
      </c>
      <c r="H24" s="75">
        <v>10.418648905803996</v>
      </c>
      <c r="I24" s="97">
        <v>129.58579881656803</v>
      </c>
      <c r="J24" s="25">
        <v>536</v>
      </c>
      <c r="K24" s="75">
        <v>25.499524262607043</v>
      </c>
      <c r="L24" s="75">
        <v>151.8413597733711</v>
      </c>
      <c r="M24" s="25">
        <v>639</v>
      </c>
      <c r="N24" s="75">
        <v>30.399619410085631</v>
      </c>
      <c r="O24" s="97">
        <v>202.85714285714283</v>
      </c>
      <c r="P24" s="25">
        <v>163</v>
      </c>
      <c r="Q24" s="75">
        <v>7.7545195052331106</v>
      </c>
      <c r="R24" s="97">
        <v>139.31623931623932</v>
      </c>
      <c r="S24" s="25">
        <v>159</v>
      </c>
      <c r="T24" s="75">
        <v>7.5642245480494763</v>
      </c>
      <c r="U24" s="97">
        <v>196.2962962962963</v>
      </c>
      <c r="V24" s="25">
        <v>98</v>
      </c>
      <c r="W24" s="75">
        <v>4.6622264509990483</v>
      </c>
      <c r="X24" s="75">
        <v>204.16666666666666</v>
      </c>
    </row>
    <row r="26" spans="1:24" ht="15" customHeight="1" x14ac:dyDescent="0.2">
      <c r="A26" s="59" t="s">
        <v>131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2"/>
      <c r="C3" s="314"/>
      <c r="D3" s="312" t="s">
        <v>75</v>
      </c>
      <c r="E3" s="313"/>
      <c r="F3" s="313"/>
      <c r="G3" s="312" t="s">
        <v>77</v>
      </c>
      <c r="H3" s="313"/>
      <c r="I3" s="314"/>
      <c r="J3" s="306" t="s">
        <v>78</v>
      </c>
      <c r="K3" s="306"/>
      <c r="L3" s="306"/>
      <c r="M3" s="312" t="s">
        <v>83</v>
      </c>
      <c r="N3" s="313"/>
      <c r="O3" s="313"/>
      <c r="P3" s="312" t="s">
        <v>80</v>
      </c>
      <c r="Q3" s="313"/>
      <c r="R3" s="314"/>
      <c r="S3" s="313" t="s">
        <v>82</v>
      </c>
      <c r="T3" s="313"/>
      <c r="U3" s="313"/>
    </row>
    <row r="4" spans="1:21" ht="15" customHeight="1" x14ac:dyDescent="0.2">
      <c r="A4" s="151"/>
      <c r="B4" s="307" t="s">
        <v>0</v>
      </c>
      <c r="C4" s="311"/>
      <c r="D4" s="307" t="s">
        <v>76</v>
      </c>
      <c r="E4" s="308"/>
      <c r="F4" s="308"/>
      <c r="G4" s="307" t="s">
        <v>129</v>
      </c>
      <c r="H4" s="308"/>
      <c r="I4" s="311"/>
      <c r="J4" s="308" t="s">
        <v>79</v>
      </c>
      <c r="K4" s="308"/>
      <c r="L4" s="308"/>
      <c r="M4" s="307" t="s">
        <v>84</v>
      </c>
      <c r="N4" s="308"/>
      <c r="O4" s="308"/>
      <c r="P4" s="307" t="s">
        <v>81</v>
      </c>
      <c r="Q4" s="308"/>
      <c r="R4" s="311"/>
      <c r="S4" s="308" t="s">
        <v>160</v>
      </c>
      <c r="T4" s="308"/>
      <c r="U4" s="308"/>
    </row>
    <row r="5" spans="1:21" ht="15" customHeight="1" x14ac:dyDescent="0.2">
      <c r="A5" s="151" t="s">
        <v>52</v>
      </c>
      <c r="B5" s="156"/>
      <c r="C5" s="136" t="s">
        <v>588</v>
      </c>
      <c r="D5" s="156"/>
      <c r="E5" s="112"/>
      <c r="F5" s="136" t="s">
        <v>588</v>
      </c>
      <c r="G5" s="156"/>
      <c r="H5" s="112"/>
      <c r="I5" s="136" t="s">
        <v>588</v>
      </c>
      <c r="J5" s="156"/>
      <c r="K5" s="112"/>
      <c r="L5" s="132" t="s">
        <v>588</v>
      </c>
      <c r="M5" s="156"/>
      <c r="N5" s="112"/>
      <c r="O5" s="136" t="s">
        <v>588</v>
      </c>
      <c r="P5" s="156"/>
      <c r="Q5" s="112"/>
      <c r="R5" s="136" t="s">
        <v>588</v>
      </c>
      <c r="S5" s="156"/>
      <c r="T5" s="112"/>
      <c r="U5" s="132" t="s">
        <v>588</v>
      </c>
    </row>
    <row r="6" spans="1:21" ht="15" customHeight="1" x14ac:dyDescent="0.2">
      <c r="A6" s="152" t="s">
        <v>46</v>
      </c>
      <c r="B6" s="157" t="s">
        <v>588</v>
      </c>
      <c r="C6" s="159" t="s">
        <v>589</v>
      </c>
      <c r="D6" s="157" t="s">
        <v>588</v>
      </c>
      <c r="E6" s="158" t="s">
        <v>58</v>
      </c>
      <c r="F6" s="159" t="s">
        <v>589</v>
      </c>
      <c r="G6" s="157" t="s">
        <v>588</v>
      </c>
      <c r="H6" s="158" t="s">
        <v>58</v>
      </c>
      <c r="I6" s="159" t="s">
        <v>589</v>
      </c>
      <c r="J6" s="157" t="s">
        <v>588</v>
      </c>
      <c r="K6" s="158" t="s">
        <v>58</v>
      </c>
      <c r="L6" s="158" t="s">
        <v>589</v>
      </c>
      <c r="M6" s="157" t="s">
        <v>588</v>
      </c>
      <c r="N6" s="158" t="s">
        <v>58</v>
      </c>
      <c r="O6" s="159" t="s">
        <v>589</v>
      </c>
      <c r="P6" s="157" t="s">
        <v>588</v>
      </c>
      <c r="Q6" s="158" t="s">
        <v>58</v>
      </c>
      <c r="R6" s="159" t="s">
        <v>589</v>
      </c>
      <c r="S6" s="157" t="s">
        <v>588</v>
      </c>
      <c r="T6" s="158" t="s">
        <v>58</v>
      </c>
      <c r="U6" s="158" t="s">
        <v>589</v>
      </c>
    </row>
    <row r="7" spans="1:21" ht="15" customHeight="1" x14ac:dyDescent="0.2">
      <c r="A7" s="20" t="s">
        <v>7</v>
      </c>
      <c r="B7" s="21">
        <v>45760</v>
      </c>
      <c r="C7" s="94">
        <v>99.801531046214905</v>
      </c>
      <c r="D7" s="21">
        <v>16220</v>
      </c>
      <c r="E7" s="67">
        <v>35.4458041958042</v>
      </c>
      <c r="F7" s="94">
        <v>102.01899490533997</v>
      </c>
      <c r="G7" s="21">
        <v>10392</v>
      </c>
      <c r="H7" s="67">
        <v>22.70979020979021</v>
      </c>
      <c r="I7" s="94">
        <v>94.369778423537952</v>
      </c>
      <c r="J7" s="21">
        <v>11177</v>
      </c>
      <c r="K7" s="67">
        <v>24.425262237762237</v>
      </c>
      <c r="L7" s="67">
        <v>98.4584214235377</v>
      </c>
      <c r="M7" s="21">
        <v>4937</v>
      </c>
      <c r="N7" s="67">
        <v>10.788898601398602</v>
      </c>
      <c r="O7" s="94">
        <v>103.63140218303946</v>
      </c>
      <c r="P7" s="21">
        <v>2739</v>
      </c>
      <c r="Q7" s="67">
        <v>5.9855769230769234</v>
      </c>
      <c r="R7" s="94">
        <v>106.49300155520996</v>
      </c>
      <c r="S7" s="21">
        <v>295</v>
      </c>
      <c r="T7" s="67">
        <v>0.64466783216783219</v>
      </c>
      <c r="U7" s="67">
        <v>117.06349206349206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4821</v>
      </c>
      <c r="C9" s="96">
        <v>93.538998835855651</v>
      </c>
      <c r="D9" s="11">
        <v>1476</v>
      </c>
      <c r="E9" s="73">
        <v>30.61605476042315</v>
      </c>
      <c r="F9" s="96">
        <v>92.365456821026285</v>
      </c>
      <c r="G9" s="11">
        <v>1317</v>
      </c>
      <c r="H9" s="73">
        <v>27.317983820784068</v>
      </c>
      <c r="I9" s="96">
        <v>88.746630727762792</v>
      </c>
      <c r="J9" s="11">
        <v>1196</v>
      </c>
      <c r="K9" s="73">
        <v>24.808131093134207</v>
      </c>
      <c r="L9" s="73">
        <v>93.730407523510976</v>
      </c>
      <c r="M9" s="11">
        <v>547</v>
      </c>
      <c r="N9" s="73">
        <v>11.346193735739474</v>
      </c>
      <c r="O9" s="96">
        <v>98.558558558558559</v>
      </c>
      <c r="P9" s="11">
        <v>254</v>
      </c>
      <c r="Q9" s="73">
        <v>5.2686164696121134</v>
      </c>
      <c r="R9" s="96">
        <v>115.45454545454545</v>
      </c>
      <c r="S9" s="11">
        <v>31</v>
      </c>
      <c r="T9" s="73">
        <v>0.64302012030699029</v>
      </c>
      <c r="U9" s="73">
        <v>147.61904761904762</v>
      </c>
    </row>
    <row r="10" spans="1:21" ht="15" customHeight="1" x14ac:dyDescent="0.2">
      <c r="A10" s="17" t="s">
        <v>9</v>
      </c>
      <c r="B10" s="11">
        <v>3374</v>
      </c>
      <c r="C10" s="96">
        <v>103.52868978214175</v>
      </c>
      <c r="D10" s="11">
        <v>1302</v>
      </c>
      <c r="E10" s="73">
        <v>38.589211618257266</v>
      </c>
      <c r="F10" s="96">
        <v>111.56812339331618</v>
      </c>
      <c r="G10" s="11">
        <v>707</v>
      </c>
      <c r="H10" s="73">
        <v>20.954356846473029</v>
      </c>
      <c r="I10" s="96">
        <v>99.437412095639942</v>
      </c>
      <c r="J10" s="11">
        <v>822</v>
      </c>
      <c r="K10" s="73">
        <v>24.362774155305274</v>
      </c>
      <c r="L10" s="73">
        <v>95.138888888888886</v>
      </c>
      <c r="M10" s="11">
        <v>339</v>
      </c>
      <c r="N10" s="73">
        <v>10.04742145820984</v>
      </c>
      <c r="O10" s="96">
        <v>108.30670926517571</v>
      </c>
      <c r="P10" s="11">
        <v>189</v>
      </c>
      <c r="Q10" s="73">
        <v>5.6016597510373449</v>
      </c>
      <c r="R10" s="96">
        <v>98.952879581151834</v>
      </c>
      <c r="S10" s="11">
        <v>15</v>
      </c>
      <c r="T10" s="73">
        <v>0.44457617071724953</v>
      </c>
      <c r="U10" s="73">
        <v>115.38461538461537</v>
      </c>
    </row>
    <row r="11" spans="1:21" ht="15" customHeight="1" x14ac:dyDescent="0.2">
      <c r="A11" s="17" t="s">
        <v>10</v>
      </c>
      <c r="B11" s="11">
        <v>3091</v>
      </c>
      <c r="C11" s="96">
        <v>101.87870797626894</v>
      </c>
      <c r="D11" s="11">
        <v>1068</v>
      </c>
      <c r="E11" s="73">
        <v>34.551924943384016</v>
      </c>
      <c r="F11" s="96">
        <v>104.70588235294119</v>
      </c>
      <c r="G11" s="11">
        <v>708</v>
      </c>
      <c r="H11" s="73">
        <v>22.905208670333224</v>
      </c>
      <c r="I11" s="96">
        <v>103.20699708454811</v>
      </c>
      <c r="J11" s="11">
        <v>781</v>
      </c>
      <c r="K11" s="73">
        <v>25.266903914590749</v>
      </c>
      <c r="L11" s="73">
        <v>98.735777496839432</v>
      </c>
      <c r="M11" s="11">
        <v>349</v>
      </c>
      <c r="N11" s="73">
        <v>11.290844386929797</v>
      </c>
      <c r="O11" s="96">
        <v>102.04678362573098</v>
      </c>
      <c r="P11" s="11">
        <v>165</v>
      </c>
      <c r="Q11" s="73">
        <v>5.3380782918149468</v>
      </c>
      <c r="R11" s="96">
        <v>92.178770949720672</v>
      </c>
      <c r="S11" s="11">
        <v>20</v>
      </c>
      <c r="T11" s="73">
        <v>0.64703979294726621</v>
      </c>
      <c r="U11" s="73">
        <v>125</v>
      </c>
    </row>
    <row r="12" spans="1:21" ht="15" customHeight="1" x14ac:dyDescent="0.2">
      <c r="A12" s="17" t="s">
        <v>11</v>
      </c>
      <c r="B12" s="11">
        <v>13387</v>
      </c>
      <c r="C12" s="96">
        <v>101.98841992991009</v>
      </c>
      <c r="D12" s="11">
        <v>4674</v>
      </c>
      <c r="E12" s="73">
        <v>34.914469261223573</v>
      </c>
      <c r="F12" s="96">
        <v>105.38895152198423</v>
      </c>
      <c r="G12" s="11">
        <v>2424</v>
      </c>
      <c r="H12" s="73">
        <v>18.107118846642265</v>
      </c>
      <c r="I12" s="96">
        <v>97.584541062801932</v>
      </c>
      <c r="J12" s="11">
        <v>3417</v>
      </c>
      <c r="K12" s="73">
        <v>25.524762829610815</v>
      </c>
      <c r="L12" s="73">
        <v>100.11719894520949</v>
      </c>
      <c r="M12" s="11">
        <v>1608</v>
      </c>
      <c r="N12" s="73">
        <v>12.011653096287443</v>
      </c>
      <c r="O12" s="96">
        <v>101.00502512562815</v>
      </c>
      <c r="P12" s="11">
        <v>1128</v>
      </c>
      <c r="Q12" s="73">
        <v>8.4260850078434295</v>
      </c>
      <c r="R12" s="96">
        <v>105.61797752808988</v>
      </c>
      <c r="S12" s="11">
        <v>136</v>
      </c>
      <c r="T12" s="73">
        <v>1.0159109583924704</v>
      </c>
      <c r="U12" s="73">
        <v>101.49253731343283</v>
      </c>
    </row>
    <row r="13" spans="1:21" ht="15" customHeight="1" x14ac:dyDescent="0.2">
      <c r="A13" s="17" t="s">
        <v>12</v>
      </c>
      <c r="B13" s="11">
        <v>6788</v>
      </c>
      <c r="C13" s="96">
        <v>104.04659717964439</v>
      </c>
      <c r="D13" s="11">
        <v>2338</v>
      </c>
      <c r="E13" s="73">
        <v>34.443134944018858</v>
      </c>
      <c r="F13" s="96">
        <v>114.49559255631733</v>
      </c>
      <c r="G13" s="11">
        <v>1544</v>
      </c>
      <c r="H13" s="73">
        <v>22.746022392457277</v>
      </c>
      <c r="I13" s="96">
        <v>93.860182370820667</v>
      </c>
      <c r="J13" s="11">
        <v>1707</v>
      </c>
      <c r="K13" s="73">
        <v>25.147318797878608</v>
      </c>
      <c r="L13" s="73">
        <v>99.071387115496222</v>
      </c>
      <c r="M13" s="11">
        <v>735</v>
      </c>
      <c r="N13" s="73">
        <v>10.827931644077784</v>
      </c>
      <c r="O13" s="96">
        <v>106.83139534883721</v>
      </c>
      <c r="P13" s="11">
        <v>434</v>
      </c>
      <c r="Q13" s="73">
        <v>6.3936358279316448</v>
      </c>
      <c r="R13" s="96">
        <v>107.69230769230769</v>
      </c>
      <c r="S13" s="11">
        <v>30</v>
      </c>
      <c r="T13" s="73">
        <v>0.44195639363582795</v>
      </c>
      <c r="U13" s="73">
        <v>130.43478260869566</v>
      </c>
    </row>
    <row r="14" spans="1:21" ht="15" customHeight="1" x14ac:dyDescent="0.2">
      <c r="A14" s="17" t="s">
        <v>13</v>
      </c>
      <c r="B14" s="11">
        <v>2641</v>
      </c>
      <c r="C14" s="96">
        <v>89.343707713125838</v>
      </c>
      <c r="D14" s="11">
        <v>1001</v>
      </c>
      <c r="E14" s="73">
        <v>37.90230973116244</v>
      </c>
      <c r="F14" s="96">
        <v>89.695340501792117</v>
      </c>
      <c r="G14" s="11">
        <v>713</v>
      </c>
      <c r="H14" s="73">
        <v>26.99734948882999</v>
      </c>
      <c r="I14" s="96">
        <v>83.78378378378379</v>
      </c>
      <c r="J14" s="11">
        <v>579</v>
      </c>
      <c r="K14" s="73">
        <v>21.92351382052253</v>
      </c>
      <c r="L14" s="73">
        <v>92.197452229299358</v>
      </c>
      <c r="M14" s="11">
        <v>238</v>
      </c>
      <c r="N14" s="73">
        <v>9.0117379780386209</v>
      </c>
      <c r="O14" s="96">
        <v>92.248062015503876</v>
      </c>
      <c r="P14" s="11">
        <v>98</v>
      </c>
      <c r="Q14" s="73">
        <v>3.7107156380159032</v>
      </c>
      <c r="R14" s="96">
        <v>104.25531914893618</v>
      </c>
      <c r="S14" s="11">
        <v>12</v>
      </c>
      <c r="T14" s="73">
        <v>0.45437334343051877</v>
      </c>
      <c r="U14" s="73">
        <v>133.33333333333331</v>
      </c>
    </row>
    <row r="15" spans="1:21" ht="15" customHeight="1" x14ac:dyDescent="0.2">
      <c r="A15" s="17" t="s">
        <v>14</v>
      </c>
      <c r="B15" s="11">
        <v>1604</v>
      </c>
      <c r="C15" s="96">
        <v>103.15112540192925</v>
      </c>
      <c r="D15" s="11">
        <v>502</v>
      </c>
      <c r="E15" s="73">
        <v>31.296758104738153</v>
      </c>
      <c r="F15" s="96">
        <v>96.168582375478934</v>
      </c>
      <c r="G15" s="11">
        <v>377</v>
      </c>
      <c r="H15" s="73">
        <v>23.503740648379051</v>
      </c>
      <c r="I15" s="96">
        <v>97.41602067183463</v>
      </c>
      <c r="J15" s="11">
        <v>395</v>
      </c>
      <c r="K15" s="73">
        <v>24.625935162094763</v>
      </c>
      <c r="L15" s="73">
        <v>109.11602209944751</v>
      </c>
      <c r="M15" s="11">
        <v>194</v>
      </c>
      <c r="N15" s="73">
        <v>12.094763092269327</v>
      </c>
      <c r="O15" s="96">
        <v>119.01840490797547</v>
      </c>
      <c r="P15" s="11">
        <v>126</v>
      </c>
      <c r="Q15" s="73">
        <v>7.8553615960099759</v>
      </c>
      <c r="R15" s="96">
        <v>112.5</v>
      </c>
      <c r="S15" s="11">
        <v>10</v>
      </c>
      <c r="T15" s="73">
        <v>0.62344139650872821</v>
      </c>
      <c r="U15" s="73">
        <v>111.11111111111111</v>
      </c>
    </row>
    <row r="16" spans="1:21" ht="15" customHeight="1" x14ac:dyDescent="0.2">
      <c r="A16" s="17" t="s">
        <v>15</v>
      </c>
      <c r="B16" s="11">
        <v>2390</v>
      </c>
      <c r="C16" s="96">
        <v>93.835885355319988</v>
      </c>
      <c r="D16" s="11">
        <v>1298</v>
      </c>
      <c r="E16" s="73">
        <v>54.30962343096234</v>
      </c>
      <c r="F16" s="96">
        <v>93.9898624185373</v>
      </c>
      <c r="G16" s="11">
        <v>444</v>
      </c>
      <c r="H16" s="73">
        <v>18.577405857740587</v>
      </c>
      <c r="I16" s="96">
        <v>87.229862475442047</v>
      </c>
      <c r="J16" s="11">
        <v>385</v>
      </c>
      <c r="K16" s="73">
        <v>16.10878661087866</v>
      </c>
      <c r="L16" s="73">
        <v>92.995169082125599</v>
      </c>
      <c r="M16" s="11">
        <v>188</v>
      </c>
      <c r="N16" s="73">
        <v>7.8661087866108783</v>
      </c>
      <c r="O16" s="96">
        <v>116.04938271604939</v>
      </c>
      <c r="P16" s="11">
        <v>67</v>
      </c>
      <c r="Q16" s="73">
        <v>2.8033472803347284</v>
      </c>
      <c r="R16" s="96">
        <v>87.012987012987011</v>
      </c>
      <c r="S16" s="11">
        <v>8</v>
      </c>
      <c r="T16" s="73">
        <v>0.33472803347280333</v>
      </c>
      <c r="U16" s="73">
        <v>200</v>
      </c>
    </row>
    <row r="17" spans="1:21" ht="15" customHeight="1" x14ac:dyDescent="0.2">
      <c r="A17" s="17" t="s">
        <v>16</v>
      </c>
      <c r="B17" s="11">
        <v>1698</v>
      </c>
      <c r="C17" s="96">
        <v>90.899357601713064</v>
      </c>
      <c r="D17" s="11">
        <v>411</v>
      </c>
      <c r="E17" s="73">
        <v>24.204946996466433</v>
      </c>
      <c r="F17" s="96">
        <v>79.190751445086704</v>
      </c>
      <c r="G17" s="11">
        <v>505</v>
      </c>
      <c r="H17" s="73">
        <v>29.740871613663135</v>
      </c>
      <c r="I17" s="96">
        <v>85.016835016835017</v>
      </c>
      <c r="J17" s="11">
        <v>533</v>
      </c>
      <c r="K17" s="73">
        <v>31.389870435806834</v>
      </c>
      <c r="L17" s="73">
        <v>102.89575289575291</v>
      </c>
      <c r="M17" s="11">
        <v>177</v>
      </c>
      <c r="N17" s="73">
        <v>10.424028268551238</v>
      </c>
      <c r="O17" s="96">
        <v>99.438202247191015</v>
      </c>
      <c r="P17" s="11">
        <v>67</v>
      </c>
      <c r="Q17" s="73">
        <v>3.9458186101295647</v>
      </c>
      <c r="R17" s="96">
        <v>126.41509433962264</v>
      </c>
      <c r="S17" s="11">
        <v>5</v>
      </c>
      <c r="T17" s="73">
        <v>0.29446407538280328</v>
      </c>
      <c r="U17" s="73">
        <v>83.333333333333343</v>
      </c>
    </row>
    <row r="18" spans="1:21" ht="15" customHeight="1" x14ac:dyDescent="0.2">
      <c r="A18" s="17" t="s">
        <v>17</v>
      </c>
      <c r="B18" s="11">
        <v>1815</v>
      </c>
      <c r="C18" s="96">
        <v>94.629822732012514</v>
      </c>
      <c r="D18" s="11">
        <v>786</v>
      </c>
      <c r="E18" s="73">
        <v>43.305785123966942</v>
      </c>
      <c r="F18" s="96">
        <v>96.441717791411037</v>
      </c>
      <c r="G18" s="11">
        <v>495</v>
      </c>
      <c r="H18" s="73">
        <v>27.27272727272727</v>
      </c>
      <c r="I18" s="96">
        <v>93.572778827977316</v>
      </c>
      <c r="J18" s="11">
        <v>345</v>
      </c>
      <c r="K18" s="73">
        <v>19.008264462809919</v>
      </c>
      <c r="L18" s="73">
        <v>88.235294117647058</v>
      </c>
      <c r="M18" s="11">
        <v>129</v>
      </c>
      <c r="N18" s="73">
        <v>7.1074380165289259</v>
      </c>
      <c r="O18" s="96">
        <v>90.845070422535215</v>
      </c>
      <c r="P18" s="11">
        <v>54</v>
      </c>
      <c r="Q18" s="73">
        <v>2.9752066115702478</v>
      </c>
      <c r="R18" s="96">
        <v>138.46153846153845</v>
      </c>
      <c r="S18" s="11">
        <v>6</v>
      </c>
      <c r="T18" s="73">
        <v>0.33057851239669422</v>
      </c>
      <c r="U18" s="73">
        <v>300</v>
      </c>
    </row>
    <row r="19" spans="1:21" ht="15" customHeight="1" x14ac:dyDescent="0.2">
      <c r="A19" s="17" t="s">
        <v>18</v>
      </c>
      <c r="B19" s="11">
        <v>1256</v>
      </c>
      <c r="C19" s="96">
        <v>96.689761354888375</v>
      </c>
      <c r="D19" s="11">
        <v>474</v>
      </c>
      <c r="E19" s="73">
        <v>37.738853503184714</v>
      </c>
      <c r="F19" s="96">
        <v>91.329479768786129</v>
      </c>
      <c r="G19" s="11">
        <v>343</v>
      </c>
      <c r="H19" s="73">
        <v>27.308917197452232</v>
      </c>
      <c r="I19" s="96">
        <v>100.29239766081872</v>
      </c>
      <c r="J19" s="11">
        <v>288</v>
      </c>
      <c r="K19" s="73">
        <v>22.929936305732486</v>
      </c>
      <c r="L19" s="73">
        <v>100.34843205574913</v>
      </c>
      <c r="M19" s="11">
        <v>97</v>
      </c>
      <c r="N19" s="73">
        <v>7.7229299363057322</v>
      </c>
      <c r="O19" s="96">
        <v>95.098039215686271</v>
      </c>
      <c r="P19" s="11">
        <v>49</v>
      </c>
      <c r="Q19" s="73">
        <v>3.9012738853503182</v>
      </c>
      <c r="R19" s="96">
        <v>106.5217391304348</v>
      </c>
      <c r="S19" s="11">
        <v>5</v>
      </c>
      <c r="T19" s="73">
        <v>0.39808917197452232</v>
      </c>
      <c r="U19" s="73">
        <v>166.66666666666669</v>
      </c>
    </row>
    <row r="20" spans="1:21" ht="15" customHeight="1" x14ac:dyDescent="0.2">
      <c r="A20" s="24" t="s">
        <v>19</v>
      </c>
      <c r="B20" s="25">
        <v>2895</v>
      </c>
      <c r="C20" s="97">
        <v>110.87705859823822</v>
      </c>
      <c r="D20" s="25">
        <v>890</v>
      </c>
      <c r="E20" s="75">
        <v>30.7426597582038</v>
      </c>
      <c r="F20" s="97">
        <v>116.33986928104576</v>
      </c>
      <c r="G20" s="25">
        <v>815</v>
      </c>
      <c r="H20" s="75">
        <v>28.151986183074268</v>
      </c>
      <c r="I20" s="97">
        <v>103.16455696202532</v>
      </c>
      <c r="J20" s="25">
        <v>729</v>
      </c>
      <c r="K20" s="75">
        <v>25.181347150259064</v>
      </c>
      <c r="L20" s="75">
        <v>106.42335766423359</v>
      </c>
      <c r="M20" s="25">
        <v>336</v>
      </c>
      <c r="N20" s="75">
        <v>11.606217616580311</v>
      </c>
      <c r="O20" s="97">
        <v>124.90706319702602</v>
      </c>
      <c r="P20" s="25">
        <v>108</v>
      </c>
      <c r="Q20" s="75">
        <v>3.730569948186528</v>
      </c>
      <c r="R20" s="97">
        <v>120</v>
      </c>
      <c r="S20" s="25">
        <v>17</v>
      </c>
      <c r="T20" s="75">
        <v>0.58721934369602768</v>
      </c>
      <c r="U20" s="75">
        <v>141.66666666666669</v>
      </c>
    </row>
    <row r="22" spans="1:21" ht="15" customHeight="1" x14ac:dyDescent="0.2">
      <c r="A22" s="59" t="s">
        <v>131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L34"/>
  <sheetViews>
    <sheetView showGridLines="0" tabSelected="1" zoomScaleNormal="100" workbookViewId="0"/>
  </sheetViews>
  <sheetFormatPr defaultColWidth="9.140625" defaultRowHeight="15" customHeight="1" x14ac:dyDescent="0.2"/>
  <cols>
    <col min="1" max="1" width="74.42578125" style="6" customWidth="1"/>
    <col min="2" max="21" width="6.28515625" style="6" customWidth="1"/>
    <col min="22" max="16384" width="9.140625" style="6"/>
  </cols>
  <sheetData>
    <row r="1" spans="1:12" ht="15" customHeight="1" x14ac:dyDescent="0.2">
      <c r="A1" s="9" t="s">
        <v>132</v>
      </c>
      <c r="B1" s="1"/>
      <c r="C1" s="1"/>
      <c r="D1" s="1"/>
      <c r="E1" s="1"/>
      <c r="F1" s="1"/>
      <c r="G1" s="1"/>
      <c r="H1" s="1"/>
      <c r="I1" s="1"/>
      <c r="J1" s="227"/>
      <c r="K1" s="227"/>
      <c r="L1" s="1"/>
    </row>
    <row r="2" spans="1:12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27"/>
      <c r="K2" s="227"/>
      <c r="L2" s="1"/>
    </row>
    <row r="3" spans="1:12" ht="15" customHeight="1" x14ac:dyDescent="0.2">
      <c r="A3" s="297"/>
      <c r="B3" s="235"/>
      <c r="C3" s="114"/>
      <c r="D3" s="150"/>
      <c r="E3" s="297" t="s">
        <v>48</v>
      </c>
      <c r="F3" s="297"/>
      <c r="G3" s="297"/>
      <c r="H3" s="1"/>
      <c r="I3" s="1"/>
      <c r="J3" s="227"/>
      <c r="K3" s="227"/>
      <c r="L3" s="1"/>
    </row>
    <row r="4" spans="1:12" ht="15" customHeight="1" x14ac:dyDescent="0.2">
      <c r="A4" s="298"/>
      <c r="B4" s="300" t="s">
        <v>128</v>
      </c>
      <c r="C4" s="298"/>
      <c r="D4" s="301"/>
      <c r="E4" s="132" t="s">
        <v>557</v>
      </c>
      <c r="F4" s="132" t="s">
        <v>557</v>
      </c>
      <c r="G4" s="132" t="s">
        <v>564</v>
      </c>
    </row>
    <row r="5" spans="1:12" ht="15" customHeight="1" x14ac:dyDescent="0.2">
      <c r="A5" s="299"/>
      <c r="B5" s="157" t="s">
        <v>554</v>
      </c>
      <c r="C5" s="158" t="s">
        <v>564</v>
      </c>
      <c r="D5" s="159" t="s">
        <v>557</v>
      </c>
      <c r="E5" s="158" t="s">
        <v>553</v>
      </c>
      <c r="F5" s="158" t="s">
        <v>566</v>
      </c>
      <c r="G5" s="158" t="s">
        <v>565</v>
      </c>
    </row>
    <row r="6" spans="1:12" ht="15" customHeight="1" x14ac:dyDescent="0.2">
      <c r="A6" s="20" t="s">
        <v>0</v>
      </c>
      <c r="B6" s="21">
        <v>940987.25</v>
      </c>
      <c r="C6" s="23">
        <v>936428</v>
      </c>
      <c r="D6" s="236">
        <v>936428</v>
      </c>
      <c r="E6" s="67">
        <v>99.485905699445539</v>
      </c>
      <c r="F6" s="67">
        <v>99.994126962262001</v>
      </c>
      <c r="G6" s="68">
        <v>99.994126962262001</v>
      </c>
    </row>
    <row r="7" spans="1:12" s="58" customFormat="1" ht="15" customHeight="1" x14ac:dyDescent="0.2">
      <c r="A7" s="10"/>
      <c r="B7" s="14"/>
      <c r="C7" s="15"/>
      <c r="D7" s="57"/>
      <c r="E7" s="70"/>
      <c r="F7" s="70"/>
      <c r="G7" s="71"/>
    </row>
    <row r="8" spans="1:12" s="58" customFormat="1" ht="15" customHeight="1" x14ac:dyDescent="0.2">
      <c r="A8" s="17" t="s">
        <v>568</v>
      </c>
      <c r="B8" s="11">
        <v>22780.5</v>
      </c>
      <c r="C8" s="12">
        <v>21959</v>
      </c>
      <c r="D8" s="13">
        <v>21959</v>
      </c>
      <c r="E8" s="73">
        <v>96.825256845539926</v>
      </c>
      <c r="F8" s="73">
        <v>96.264959887773443</v>
      </c>
      <c r="G8" s="73">
        <v>96.264959887773443</v>
      </c>
    </row>
    <row r="9" spans="1:12" s="58" customFormat="1" ht="15" customHeight="1" x14ac:dyDescent="0.2">
      <c r="A9" s="17" t="s">
        <v>3</v>
      </c>
      <c r="B9" s="11">
        <v>2068.6666666666665</v>
      </c>
      <c r="C9" s="12">
        <v>2016</v>
      </c>
      <c r="D9" s="13">
        <v>2016</v>
      </c>
      <c r="E9" s="73">
        <v>99.163797343826857</v>
      </c>
      <c r="F9" s="73">
        <v>95.499763145428702</v>
      </c>
      <c r="G9" s="73">
        <v>95.499763145428702</v>
      </c>
    </row>
    <row r="10" spans="1:12" s="58" customFormat="1" ht="15" customHeight="1" x14ac:dyDescent="0.2">
      <c r="A10" s="17" t="s">
        <v>4</v>
      </c>
      <c r="B10" s="11">
        <v>207384</v>
      </c>
      <c r="C10" s="12">
        <v>205296</v>
      </c>
      <c r="D10" s="13">
        <v>205296</v>
      </c>
      <c r="E10" s="73">
        <v>99.516706819911477</v>
      </c>
      <c r="F10" s="73">
        <v>98.357639753933427</v>
      </c>
      <c r="G10" s="73">
        <v>98.357639753933427</v>
      </c>
    </row>
    <row r="11" spans="1:12" s="58" customFormat="1" ht="15" customHeight="1" x14ac:dyDescent="0.2">
      <c r="A11" s="17" t="s">
        <v>569</v>
      </c>
      <c r="B11" s="11">
        <v>8585.25</v>
      </c>
      <c r="C11" s="12" t="s">
        <v>567</v>
      </c>
      <c r="D11" s="13" t="s">
        <v>567</v>
      </c>
      <c r="E11" s="73" t="s">
        <v>245</v>
      </c>
      <c r="F11" s="73" t="s">
        <v>245</v>
      </c>
      <c r="G11" s="73" t="s">
        <v>245</v>
      </c>
    </row>
    <row r="12" spans="1:12" s="58" customFormat="1" ht="15" customHeight="1" x14ac:dyDescent="0.2">
      <c r="A12" s="17" t="s">
        <v>570</v>
      </c>
      <c r="B12" s="11">
        <v>10890.75</v>
      </c>
      <c r="C12" s="12">
        <v>10871</v>
      </c>
      <c r="D12" s="13">
        <v>10871</v>
      </c>
      <c r="E12" s="73">
        <v>99.387456573413786</v>
      </c>
      <c r="F12" s="73">
        <v>101.56965336821453</v>
      </c>
      <c r="G12" s="73">
        <v>101.56965336821453</v>
      </c>
    </row>
    <row r="13" spans="1:12" s="58" customFormat="1" ht="15" customHeight="1" x14ac:dyDescent="0.2">
      <c r="A13" s="17" t="s">
        <v>6</v>
      </c>
      <c r="B13" s="11">
        <v>76956.5</v>
      </c>
      <c r="C13" s="12">
        <v>75503</v>
      </c>
      <c r="D13" s="13">
        <v>75503</v>
      </c>
      <c r="E13" s="73">
        <v>99.677875031354375</v>
      </c>
      <c r="F13" s="73">
        <v>99.770075452251021</v>
      </c>
      <c r="G13" s="73">
        <v>99.770075452251021</v>
      </c>
    </row>
    <row r="14" spans="1:12" ht="15" customHeight="1" x14ac:dyDescent="0.2">
      <c r="A14" s="17" t="s">
        <v>523</v>
      </c>
      <c r="B14" s="11">
        <v>108310.5</v>
      </c>
      <c r="C14" s="12">
        <v>107505</v>
      </c>
      <c r="D14" s="13">
        <v>107505</v>
      </c>
      <c r="E14" s="73">
        <v>99.38063323318697</v>
      </c>
      <c r="F14" s="73">
        <v>98.819733612773348</v>
      </c>
      <c r="G14" s="73">
        <v>98.819733612773348</v>
      </c>
    </row>
    <row r="15" spans="1:12" ht="15" customHeight="1" x14ac:dyDescent="0.2">
      <c r="A15" s="17" t="s">
        <v>524</v>
      </c>
      <c r="B15" s="11">
        <v>58121.5</v>
      </c>
      <c r="C15" s="12">
        <v>57937</v>
      </c>
      <c r="D15" s="13">
        <v>57937</v>
      </c>
      <c r="E15" s="73">
        <v>99.846620480474272</v>
      </c>
      <c r="F15" s="73">
        <v>100.09675022891795</v>
      </c>
      <c r="G15" s="73">
        <v>100.09675022891795</v>
      </c>
    </row>
    <row r="16" spans="1:12" ht="15" customHeight="1" x14ac:dyDescent="0.2">
      <c r="A16" s="17" t="s">
        <v>525</v>
      </c>
      <c r="B16" s="11">
        <v>38842.333333333336</v>
      </c>
      <c r="C16" s="12">
        <v>37917</v>
      </c>
      <c r="D16" s="13">
        <v>37917</v>
      </c>
      <c r="E16" s="73">
        <v>98.205128205128204</v>
      </c>
      <c r="F16" s="73">
        <v>99.072428929765891</v>
      </c>
      <c r="G16" s="73">
        <v>99.072428929765891</v>
      </c>
    </row>
    <row r="17" spans="1:7" ht="15" customHeight="1" x14ac:dyDescent="0.2">
      <c r="A17" s="17" t="s">
        <v>526</v>
      </c>
      <c r="B17" s="11">
        <v>6764.6</v>
      </c>
      <c r="C17" s="12">
        <v>6828</v>
      </c>
      <c r="D17" s="13">
        <v>6828</v>
      </c>
      <c r="E17" s="73">
        <v>101.57691163344242</v>
      </c>
      <c r="F17" s="73">
        <v>100.70796460176992</v>
      </c>
      <c r="G17" s="73">
        <v>100.70796460176992</v>
      </c>
    </row>
    <row r="18" spans="1:7" ht="22.5" customHeight="1" x14ac:dyDescent="0.2">
      <c r="A18" s="17" t="s">
        <v>571</v>
      </c>
      <c r="B18" s="11">
        <v>27118.666666666668</v>
      </c>
      <c r="C18" s="12">
        <v>27292</v>
      </c>
      <c r="D18" s="13">
        <v>27292</v>
      </c>
      <c r="E18" s="73">
        <v>99.638567412653785</v>
      </c>
      <c r="F18" s="73">
        <v>100.81637176314138</v>
      </c>
      <c r="G18" s="73">
        <v>100.81637176314138</v>
      </c>
    </row>
    <row r="19" spans="1:7" ht="15" customHeight="1" x14ac:dyDescent="0.2">
      <c r="A19" s="17" t="s">
        <v>572</v>
      </c>
      <c r="B19" s="11">
        <v>18604.916666666668</v>
      </c>
      <c r="C19" s="12">
        <v>18567</v>
      </c>
      <c r="D19" s="13">
        <v>18567</v>
      </c>
      <c r="E19" s="73">
        <v>99.844052484405239</v>
      </c>
      <c r="F19" s="73">
        <v>99.785027140323535</v>
      </c>
      <c r="G19" s="73">
        <v>99.785027140323535</v>
      </c>
    </row>
    <row r="20" spans="1:7" ht="15" customHeight="1" x14ac:dyDescent="0.2">
      <c r="A20" s="17" t="s">
        <v>529</v>
      </c>
      <c r="B20" s="11">
        <v>6888.3</v>
      </c>
      <c r="C20" s="12">
        <v>6916</v>
      </c>
      <c r="D20" s="13">
        <v>6916</v>
      </c>
      <c r="E20" s="73">
        <v>101.93072955047899</v>
      </c>
      <c r="F20" s="73">
        <v>99.510791366906474</v>
      </c>
      <c r="G20" s="73">
        <v>99.510791366906474</v>
      </c>
    </row>
    <row r="21" spans="1:7" ht="15" customHeight="1" x14ac:dyDescent="0.2">
      <c r="A21" s="17" t="s">
        <v>573</v>
      </c>
      <c r="B21" s="11">
        <v>61676.416666666664</v>
      </c>
      <c r="C21" s="12">
        <v>61781</v>
      </c>
      <c r="D21" s="13">
        <v>61781</v>
      </c>
      <c r="E21" s="73"/>
      <c r="F21" s="73"/>
      <c r="G21" s="73"/>
    </row>
    <row r="22" spans="1:7" ht="15" customHeight="1" x14ac:dyDescent="0.2">
      <c r="A22" s="17" t="s">
        <v>574</v>
      </c>
      <c r="B22" s="11">
        <v>32542.75</v>
      </c>
      <c r="C22" s="12">
        <v>32011</v>
      </c>
      <c r="D22" s="13">
        <v>32011</v>
      </c>
      <c r="E22" s="73">
        <v>99.409956212539981</v>
      </c>
      <c r="F22" s="73">
        <v>99.732062186497188</v>
      </c>
      <c r="G22" s="73">
        <v>99.732062186497188</v>
      </c>
    </row>
    <row r="23" spans="1:7" ht="15" customHeight="1" x14ac:dyDescent="0.2">
      <c r="A23" s="17" t="s">
        <v>656</v>
      </c>
      <c r="B23" s="11" t="s">
        <v>567</v>
      </c>
      <c r="C23" s="12" t="s">
        <v>567</v>
      </c>
      <c r="D23" s="13" t="s">
        <v>567</v>
      </c>
      <c r="E23" s="73" t="s">
        <v>245</v>
      </c>
      <c r="F23" s="73" t="s">
        <v>245</v>
      </c>
      <c r="G23" s="73" t="s">
        <v>245</v>
      </c>
    </row>
    <row r="24" spans="1:7" ht="15" customHeight="1" x14ac:dyDescent="0.2">
      <c r="A24" s="17" t="s">
        <v>533</v>
      </c>
      <c r="B24" s="11">
        <v>81460.666666666672</v>
      </c>
      <c r="C24" s="12">
        <v>82404</v>
      </c>
      <c r="D24" s="13">
        <v>82404</v>
      </c>
      <c r="E24" s="73">
        <v>100.12515036269305</v>
      </c>
      <c r="F24" s="73">
        <v>101.64925308695277</v>
      </c>
      <c r="G24" s="73">
        <v>101.64925308695277</v>
      </c>
    </row>
    <row r="25" spans="1:7" ht="15" customHeight="1" x14ac:dyDescent="0.2">
      <c r="A25" s="17" t="s">
        <v>534</v>
      </c>
      <c r="B25" s="11">
        <v>78570.416666666672</v>
      </c>
      <c r="C25" s="12">
        <v>79991</v>
      </c>
      <c r="D25" s="13">
        <v>79991</v>
      </c>
      <c r="E25" s="73">
        <v>99.760547747028667</v>
      </c>
      <c r="F25" s="73">
        <v>103.8129599107108</v>
      </c>
      <c r="G25" s="73">
        <v>103.8129599107108</v>
      </c>
    </row>
    <row r="26" spans="1:7" ht="15" customHeight="1" x14ac:dyDescent="0.2">
      <c r="A26" s="17" t="s">
        <v>575</v>
      </c>
      <c r="B26" s="11">
        <v>16708.25</v>
      </c>
      <c r="C26" s="12">
        <v>16262</v>
      </c>
      <c r="D26" s="13">
        <v>16262</v>
      </c>
      <c r="E26" s="73">
        <v>97.616903775736844</v>
      </c>
      <c r="F26" s="73">
        <v>98.845125212740086</v>
      </c>
      <c r="G26" s="73">
        <v>98.845125212740086</v>
      </c>
    </row>
    <row r="27" spans="1:7" ht="15" customHeight="1" x14ac:dyDescent="0.2">
      <c r="A27" s="17" t="s">
        <v>536</v>
      </c>
      <c r="B27" s="11">
        <v>25690.416666666668</v>
      </c>
      <c r="C27" s="12">
        <v>25518</v>
      </c>
      <c r="D27" s="13">
        <v>25518</v>
      </c>
      <c r="E27" s="73">
        <v>99.345947208596115</v>
      </c>
      <c r="F27" s="73">
        <v>99.816154899276356</v>
      </c>
      <c r="G27" s="73">
        <v>99.816154899276356</v>
      </c>
    </row>
    <row r="28" spans="1:7" ht="15" customHeight="1" x14ac:dyDescent="0.2">
      <c r="A28" s="17" t="s">
        <v>576</v>
      </c>
      <c r="B28" s="11" t="s">
        <v>567</v>
      </c>
      <c r="C28" s="12">
        <v>701</v>
      </c>
      <c r="D28" s="13">
        <v>701</v>
      </c>
      <c r="E28" s="73" t="s">
        <v>245</v>
      </c>
      <c r="F28" s="73" t="s">
        <v>245</v>
      </c>
      <c r="G28" s="73" t="s">
        <v>245</v>
      </c>
    </row>
    <row r="29" spans="1:7" ht="15" customHeight="1" x14ac:dyDescent="0.2">
      <c r="A29" s="24" t="s">
        <v>577</v>
      </c>
      <c r="B29" s="25" t="s">
        <v>245</v>
      </c>
      <c r="C29" s="26" t="s">
        <v>245</v>
      </c>
      <c r="D29" s="27" t="s">
        <v>245</v>
      </c>
      <c r="E29" s="75" t="s">
        <v>245</v>
      </c>
      <c r="F29" s="75" t="s">
        <v>245</v>
      </c>
      <c r="G29" s="75" t="s">
        <v>245</v>
      </c>
    </row>
    <row r="31" spans="1:7" ht="15" customHeight="1" x14ac:dyDescent="0.2">
      <c r="A31" s="6" t="s">
        <v>1</v>
      </c>
    </row>
    <row r="33" spans="1:1" ht="15" customHeight="1" x14ac:dyDescent="0.2">
      <c r="A33" s="59" t="s">
        <v>131</v>
      </c>
    </row>
    <row r="34" spans="1:1" ht="15" customHeight="1" x14ac:dyDescent="0.2">
      <c r="A34" s="58"/>
    </row>
  </sheetData>
  <mergeCells count="3">
    <mergeCell ref="A3:A5"/>
    <mergeCell ref="B4:D4"/>
    <mergeCell ref="E3:G3"/>
  </mergeCells>
  <phoneticPr fontId="2" type="noConversion"/>
  <hyperlinks>
    <hyperlink ref="A33" location="Kazalo!A1" display="nazaj na kazalo" xr:uid="{9E9995C8-6DBA-4C93-93EF-1BCB6711C8A5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2"/>
      <c r="C3" s="314"/>
      <c r="D3" s="312" t="s">
        <v>75</v>
      </c>
      <c r="E3" s="313"/>
      <c r="F3" s="313"/>
      <c r="G3" s="312" t="s">
        <v>77</v>
      </c>
      <c r="H3" s="313"/>
      <c r="I3" s="314"/>
      <c r="J3" s="306" t="s">
        <v>78</v>
      </c>
      <c r="K3" s="306"/>
      <c r="L3" s="306"/>
      <c r="M3" s="312" t="s">
        <v>83</v>
      </c>
      <c r="N3" s="313"/>
      <c r="O3" s="313"/>
      <c r="P3" s="312" t="s">
        <v>80</v>
      </c>
      <c r="Q3" s="313"/>
      <c r="R3" s="314"/>
      <c r="S3" s="313" t="s">
        <v>82</v>
      </c>
      <c r="T3" s="313"/>
      <c r="U3" s="313"/>
    </row>
    <row r="4" spans="1:21" ht="15" customHeight="1" x14ac:dyDescent="0.2">
      <c r="A4" s="151"/>
      <c r="B4" s="307" t="s">
        <v>0</v>
      </c>
      <c r="C4" s="311"/>
      <c r="D4" s="307" t="s">
        <v>76</v>
      </c>
      <c r="E4" s="308"/>
      <c r="F4" s="308"/>
      <c r="G4" s="307" t="s">
        <v>129</v>
      </c>
      <c r="H4" s="308"/>
      <c r="I4" s="311"/>
      <c r="J4" s="308" t="s">
        <v>448</v>
      </c>
      <c r="K4" s="308"/>
      <c r="L4" s="308"/>
      <c r="M4" s="307" t="s">
        <v>84</v>
      </c>
      <c r="N4" s="308"/>
      <c r="O4" s="308"/>
      <c r="P4" s="307" t="s">
        <v>81</v>
      </c>
      <c r="Q4" s="308"/>
      <c r="R4" s="311"/>
      <c r="S4" s="308" t="s">
        <v>449</v>
      </c>
      <c r="T4" s="308"/>
      <c r="U4" s="308"/>
    </row>
    <row r="5" spans="1:21" ht="15" customHeight="1" x14ac:dyDescent="0.2">
      <c r="A5" s="151" t="s">
        <v>74</v>
      </c>
      <c r="B5" s="156"/>
      <c r="C5" s="136" t="s">
        <v>588</v>
      </c>
      <c r="D5" s="156"/>
      <c r="E5" s="112"/>
      <c r="F5" s="136" t="s">
        <v>588</v>
      </c>
      <c r="G5" s="156"/>
      <c r="H5" s="112"/>
      <c r="I5" s="136" t="s">
        <v>588</v>
      </c>
      <c r="J5" s="156"/>
      <c r="K5" s="112"/>
      <c r="L5" s="132" t="s">
        <v>588</v>
      </c>
      <c r="M5" s="156"/>
      <c r="N5" s="112"/>
      <c r="O5" s="136" t="s">
        <v>588</v>
      </c>
      <c r="P5" s="156"/>
      <c r="Q5" s="112"/>
      <c r="R5" s="136" t="s">
        <v>588</v>
      </c>
      <c r="S5" s="156"/>
      <c r="T5" s="112"/>
      <c r="U5" s="132" t="s">
        <v>588</v>
      </c>
    </row>
    <row r="6" spans="1:21" ht="15" customHeight="1" x14ac:dyDescent="0.2">
      <c r="A6" s="152" t="s">
        <v>45</v>
      </c>
      <c r="B6" s="157" t="s">
        <v>588</v>
      </c>
      <c r="C6" s="159" t="s">
        <v>589</v>
      </c>
      <c r="D6" s="157" t="s">
        <v>588</v>
      </c>
      <c r="E6" s="158" t="s">
        <v>58</v>
      </c>
      <c r="F6" s="159" t="s">
        <v>589</v>
      </c>
      <c r="G6" s="157" t="s">
        <v>588</v>
      </c>
      <c r="H6" s="158" t="s">
        <v>58</v>
      </c>
      <c r="I6" s="159" t="s">
        <v>589</v>
      </c>
      <c r="J6" s="157" t="s">
        <v>588</v>
      </c>
      <c r="K6" s="158" t="s">
        <v>58</v>
      </c>
      <c r="L6" s="158" t="s">
        <v>589</v>
      </c>
      <c r="M6" s="157" t="s">
        <v>588</v>
      </c>
      <c r="N6" s="158" t="s">
        <v>58</v>
      </c>
      <c r="O6" s="159" t="s">
        <v>589</v>
      </c>
      <c r="P6" s="157" t="s">
        <v>588</v>
      </c>
      <c r="Q6" s="158" t="s">
        <v>58</v>
      </c>
      <c r="R6" s="159" t="s">
        <v>589</v>
      </c>
      <c r="S6" s="157" t="s">
        <v>588</v>
      </c>
      <c r="T6" s="158" t="s">
        <v>58</v>
      </c>
      <c r="U6" s="158" t="s">
        <v>589</v>
      </c>
    </row>
    <row r="7" spans="1:21" ht="15" customHeight="1" x14ac:dyDescent="0.2">
      <c r="A7" s="20" t="s">
        <v>7</v>
      </c>
      <c r="B7" s="21">
        <v>45760</v>
      </c>
      <c r="C7" s="94">
        <v>99.801531046214905</v>
      </c>
      <c r="D7" s="21">
        <v>16220</v>
      </c>
      <c r="E7" s="67">
        <v>35.4458041958042</v>
      </c>
      <c r="F7" s="94">
        <v>102.01899490533997</v>
      </c>
      <c r="G7" s="21">
        <v>10392</v>
      </c>
      <c r="H7" s="67">
        <v>22.70979020979021</v>
      </c>
      <c r="I7" s="94">
        <v>94.369778423537952</v>
      </c>
      <c r="J7" s="21">
        <v>11177</v>
      </c>
      <c r="K7" s="67">
        <v>24.425262237762237</v>
      </c>
      <c r="L7" s="67">
        <v>98.4584214235377</v>
      </c>
      <c r="M7" s="21">
        <v>4937</v>
      </c>
      <c r="N7" s="67">
        <v>10.788898601398602</v>
      </c>
      <c r="O7" s="94">
        <v>103.63140218303946</v>
      </c>
      <c r="P7" s="21">
        <v>2739</v>
      </c>
      <c r="Q7" s="67">
        <v>5.9855769230769234</v>
      </c>
      <c r="R7" s="94">
        <v>106.49300155520996</v>
      </c>
      <c r="S7" s="21">
        <v>295</v>
      </c>
      <c r="T7" s="67">
        <v>0.64466783216783219</v>
      </c>
      <c r="U7" s="67">
        <v>117.06349206349206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1" t="s">
        <v>20</v>
      </c>
      <c r="B9" s="62">
        <v>25425</v>
      </c>
      <c r="C9" s="110">
        <v>95.478613541627539</v>
      </c>
      <c r="D9" s="62">
        <v>8755</v>
      </c>
      <c r="E9" s="71">
        <v>34.434611602753193</v>
      </c>
      <c r="F9" s="110">
        <v>95.204436711613752</v>
      </c>
      <c r="G9" s="62">
        <v>6615</v>
      </c>
      <c r="H9" s="71">
        <v>26.017699115044245</v>
      </c>
      <c r="I9" s="110">
        <v>91.392649903288202</v>
      </c>
      <c r="J9" s="62">
        <v>6168</v>
      </c>
      <c r="K9" s="71">
        <v>24.259587020648969</v>
      </c>
      <c r="L9" s="71">
        <v>96.269705010145159</v>
      </c>
      <c r="M9" s="62">
        <v>2647</v>
      </c>
      <c r="N9" s="71">
        <v>10.411012782694199</v>
      </c>
      <c r="O9" s="110">
        <v>101.96456086286594</v>
      </c>
      <c r="P9" s="62">
        <v>1133</v>
      </c>
      <c r="Q9" s="71">
        <v>4.4562438544739429</v>
      </c>
      <c r="R9" s="110">
        <v>103</v>
      </c>
      <c r="S9" s="62">
        <v>107</v>
      </c>
      <c r="T9" s="71">
        <v>0.42084562438544743</v>
      </c>
      <c r="U9" s="71">
        <v>116.30434782608697</v>
      </c>
    </row>
    <row r="10" spans="1:21" ht="15" customHeight="1" x14ac:dyDescent="0.2">
      <c r="A10" s="41" t="s">
        <v>26</v>
      </c>
      <c r="B10" s="11">
        <v>3369</v>
      </c>
      <c r="C10" s="96">
        <v>92.784356926466543</v>
      </c>
      <c r="D10" s="11">
        <v>1775</v>
      </c>
      <c r="E10" s="73">
        <v>52.686257049569605</v>
      </c>
      <c r="F10" s="96">
        <v>93.519494204425712</v>
      </c>
      <c r="G10" s="11">
        <v>672</v>
      </c>
      <c r="H10" s="73">
        <v>19.946571682991987</v>
      </c>
      <c r="I10" s="96">
        <v>87.386215864759436</v>
      </c>
      <c r="J10" s="11">
        <v>569</v>
      </c>
      <c r="K10" s="73">
        <v>16.889284654200061</v>
      </c>
      <c r="L10" s="73">
        <v>94.361525704809296</v>
      </c>
      <c r="M10" s="11">
        <v>259</v>
      </c>
      <c r="N10" s="73">
        <v>7.687741169486495</v>
      </c>
      <c r="O10" s="96">
        <v>102.77777777777777</v>
      </c>
      <c r="P10" s="11">
        <v>85</v>
      </c>
      <c r="Q10" s="73">
        <v>2.523003858711784</v>
      </c>
      <c r="R10" s="96">
        <v>82.524271844660191</v>
      </c>
      <c r="S10" s="11">
        <v>9</v>
      </c>
      <c r="T10" s="73">
        <v>0.26714158504007124</v>
      </c>
      <c r="U10" s="73">
        <v>150</v>
      </c>
    </row>
    <row r="11" spans="1:21" ht="15" customHeight="1" x14ac:dyDescent="0.2">
      <c r="A11" s="41" t="s">
        <v>23</v>
      </c>
      <c r="B11" s="11">
        <v>1497</v>
      </c>
      <c r="C11" s="96">
        <v>105.42253521126761</v>
      </c>
      <c r="D11" s="11">
        <v>413</v>
      </c>
      <c r="E11" s="73">
        <v>27.588510354041418</v>
      </c>
      <c r="F11" s="96">
        <v>110.42780748663101</v>
      </c>
      <c r="G11" s="11">
        <v>466</v>
      </c>
      <c r="H11" s="73">
        <v>31.128924515698063</v>
      </c>
      <c r="I11" s="96">
        <v>95.687885010266939</v>
      </c>
      <c r="J11" s="11">
        <v>381</v>
      </c>
      <c r="K11" s="73">
        <v>25.450901803607213</v>
      </c>
      <c r="L11" s="73">
        <v>103.2520325203252</v>
      </c>
      <c r="M11" s="11">
        <v>165</v>
      </c>
      <c r="N11" s="73">
        <v>11.022044088176353</v>
      </c>
      <c r="O11" s="96">
        <v>116.19718309859155</v>
      </c>
      <c r="P11" s="11">
        <v>64</v>
      </c>
      <c r="Q11" s="73">
        <v>4.2752171008684039</v>
      </c>
      <c r="R11" s="96">
        <v>152.38095238095238</v>
      </c>
      <c r="S11" s="11">
        <v>8</v>
      </c>
      <c r="T11" s="73">
        <v>0.53440213760855049</v>
      </c>
      <c r="U11" s="73">
        <v>133.33333333333331</v>
      </c>
    </row>
    <row r="12" spans="1:21" ht="15" customHeight="1" x14ac:dyDescent="0.2">
      <c r="A12" s="41" t="s">
        <v>22</v>
      </c>
      <c r="B12" s="11">
        <v>7900</v>
      </c>
      <c r="C12" s="96">
        <v>96.813725490196077</v>
      </c>
      <c r="D12" s="11">
        <v>2281</v>
      </c>
      <c r="E12" s="73">
        <v>28.873417721518983</v>
      </c>
      <c r="F12" s="96">
        <v>96.529834955564965</v>
      </c>
      <c r="G12" s="11">
        <v>2055</v>
      </c>
      <c r="H12" s="73">
        <v>26.0126582278481</v>
      </c>
      <c r="I12" s="96">
        <v>91.536748329621375</v>
      </c>
      <c r="J12" s="11">
        <v>2233</v>
      </c>
      <c r="K12" s="73">
        <v>28.265822784810123</v>
      </c>
      <c r="L12" s="73">
        <v>99.865831842576029</v>
      </c>
      <c r="M12" s="11">
        <v>890</v>
      </c>
      <c r="N12" s="73">
        <v>11.265822784810126</v>
      </c>
      <c r="O12" s="96">
        <v>103.12862108922364</v>
      </c>
      <c r="P12" s="11">
        <v>412</v>
      </c>
      <c r="Q12" s="73">
        <v>5.2151898734177218</v>
      </c>
      <c r="R12" s="96">
        <v>97.169811320754718</v>
      </c>
      <c r="S12" s="11">
        <v>29</v>
      </c>
      <c r="T12" s="73">
        <v>0.36708860759493672</v>
      </c>
      <c r="U12" s="73">
        <v>100</v>
      </c>
    </row>
    <row r="13" spans="1:21" ht="15" customHeight="1" x14ac:dyDescent="0.2">
      <c r="A13" s="41" t="s">
        <v>21</v>
      </c>
      <c r="B13" s="11">
        <v>2616</v>
      </c>
      <c r="C13" s="96">
        <v>88.259109311740886</v>
      </c>
      <c r="D13" s="11">
        <v>956</v>
      </c>
      <c r="E13" s="73">
        <v>36.544342507645261</v>
      </c>
      <c r="F13" s="96">
        <v>87.948482060717566</v>
      </c>
      <c r="G13" s="11">
        <v>702</v>
      </c>
      <c r="H13" s="73">
        <v>26.834862385321102</v>
      </c>
      <c r="I13" s="96">
        <v>82.783018867924525</v>
      </c>
      <c r="J13" s="11">
        <v>597</v>
      </c>
      <c r="K13" s="73">
        <v>22.821100917431192</v>
      </c>
      <c r="L13" s="73">
        <v>90.317700453857796</v>
      </c>
      <c r="M13" s="11">
        <v>244</v>
      </c>
      <c r="N13" s="73">
        <v>9.3272171253822638</v>
      </c>
      <c r="O13" s="96">
        <v>94.941634241245126</v>
      </c>
      <c r="P13" s="11">
        <v>104</v>
      </c>
      <c r="Q13" s="73">
        <v>3.9755351681957185</v>
      </c>
      <c r="R13" s="96">
        <v>104</v>
      </c>
      <c r="S13" s="11">
        <v>13</v>
      </c>
      <c r="T13" s="73">
        <v>0.49694189602446481</v>
      </c>
      <c r="U13" s="73">
        <v>118.18181818181819</v>
      </c>
    </row>
    <row r="14" spans="1:21" ht="15" customHeight="1" x14ac:dyDescent="0.2">
      <c r="A14" s="41" t="s">
        <v>451</v>
      </c>
      <c r="B14" s="11">
        <v>1827</v>
      </c>
      <c r="C14" s="96">
        <v>94.029850746268664</v>
      </c>
      <c r="D14" s="11">
        <v>697</v>
      </c>
      <c r="E14" s="73">
        <v>38.149972632731256</v>
      </c>
      <c r="F14" s="96">
        <v>92.317880794701992</v>
      </c>
      <c r="G14" s="11">
        <v>524</v>
      </c>
      <c r="H14" s="73">
        <v>28.680897646414888</v>
      </c>
      <c r="I14" s="96">
        <v>93.571428571428569</v>
      </c>
      <c r="J14" s="11">
        <v>386</v>
      </c>
      <c r="K14" s="73">
        <v>21.12753147235906</v>
      </c>
      <c r="L14" s="73">
        <v>92.788461538461547</v>
      </c>
      <c r="M14" s="11">
        <v>150</v>
      </c>
      <c r="N14" s="73">
        <v>8.2101806239737272</v>
      </c>
      <c r="O14" s="96">
        <v>90.909090909090907</v>
      </c>
      <c r="P14" s="11">
        <v>67</v>
      </c>
      <c r="Q14" s="73">
        <v>3.6672140120415984</v>
      </c>
      <c r="R14" s="96">
        <v>148.88888888888889</v>
      </c>
      <c r="S14" s="11">
        <v>3</v>
      </c>
      <c r="T14" s="73">
        <v>0.16420361247947454</v>
      </c>
      <c r="U14" s="73">
        <v>150</v>
      </c>
    </row>
    <row r="15" spans="1:21" ht="15" customHeight="1" x14ac:dyDescent="0.2">
      <c r="A15" s="41" t="s">
        <v>452</v>
      </c>
      <c r="B15" s="11">
        <v>919</v>
      </c>
      <c r="C15" s="96">
        <v>98.394004282655246</v>
      </c>
      <c r="D15" s="11">
        <v>343</v>
      </c>
      <c r="E15" s="73">
        <v>37.323177366702936</v>
      </c>
      <c r="F15" s="96">
        <v>107.52351097178683</v>
      </c>
      <c r="G15" s="11">
        <v>236</v>
      </c>
      <c r="H15" s="73">
        <v>25.680087051142547</v>
      </c>
      <c r="I15" s="96">
        <v>95.161290322580655</v>
      </c>
      <c r="J15" s="11">
        <v>197</v>
      </c>
      <c r="K15" s="73">
        <v>21.436343852013056</v>
      </c>
      <c r="L15" s="73">
        <v>89.14027149321268</v>
      </c>
      <c r="M15" s="11">
        <v>97</v>
      </c>
      <c r="N15" s="73">
        <v>10.554951033732319</v>
      </c>
      <c r="O15" s="96">
        <v>103.19148936170212</v>
      </c>
      <c r="P15" s="11">
        <v>43</v>
      </c>
      <c r="Q15" s="73">
        <v>4.6789989118607185</v>
      </c>
      <c r="R15" s="96">
        <v>87.755102040816325</v>
      </c>
      <c r="S15" s="11">
        <v>3</v>
      </c>
      <c r="T15" s="73">
        <v>0.32644178454842221</v>
      </c>
      <c r="U15" s="73">
        <v>100</v>
      </c>
    </row>
    <row r="16" spans="1:21" ht="15" customHeight="1" x14ac:dyDescent="0.2">
      <c r="A16" s="41" t="s">
        <v>24</v>
      </c>
      <c r="B16" s="11">
        <v>6090</v>
      </c>
      <c r="C16" s="96">
        <v>96.467606526215746</v>
      </c>
      <c r="D16" s="11">
        <v>1837</v>
      </c>
      <c r="E16" s="73">
        <v>30.164203612479472</v>
      </c>
      <c r="F16" s="96">
        <v>96.481092436974791</v>
      </c>
      <c r="G16" s="11">
        <v>1631</v>
      </c>
      <c r="H16" s="73">
        <v>26.7816091954023</v>
      </c>
      <c r="I16" s="96">
        <v>93.040501996577291</v>
      </c>
      <c r="J16" s="11">
        <v>1529</v>
      </c>
      <c r="K16" s="73">
        <v>25.10673234811166</v>
      </c>
      <c r="L16" s="73">
        <v>94.851116625310169</v>
      </c>
      <c r="M16" s="11">
        <v>742</v>
      </c>
      <c r="N16" s="73">
        <v>12.183908045977011</v>
      </c>
      <c r="O16" s="96">
        <v>102.62793914246195</v>
      </c>
      <c r="P16" s="11">
        <v>313</v>
      </c>
      <c r="Q16" s="73">
        <v>5.1395730706075531</v>
      </c>
      <c r="R16" s="96">
        <v>107.93103448275862</v>
      </c>
      <c r="S16" s="11">
        <v>38</v>
      </c>
      <c r="T16" s="73">
        <v>0.6239737274220033</v>
      </c>
      <c r="U16" s="73">
        <v>122.58064516129032</v>
      </c>
    </row>
    <row r="17" spans="1:21" ht="15" customHeight="1" x14ac:dyDescent="0.2">
      <c r="A17" s="41" t="s">
        <v>25</v>
      </c>
      <c r="B17" s="11">
        <v>1207</v>
      </c>
      <c r="C17" s="96">
        <v>95.490506329113927</v>
      </c>
      <c r="D17" s="11">
        <v>453</v>
      </c>
      <c r="E17" s="73">
        <v>37.531068765534378</v>
      </c>
      <c r="F17" s="96">
        <v>91.33064516129032</v>
      </c>
      <c r="G17" s="11">
        <v>329</v>
      </c>
      <c r="H17" s="73">
        <v>27.257663628831814</v>
      </c>
      <c r="I17" s="96">
        <v>100.30487804878048</v>
      </c>
      <c r="J17" s="11">
        <v>276</v>
      </c>
      <c r="K17" s="73">
        <v>22.866611433305717</v>
      </c>
      <c r="L17" s="73">
        <v>95.501730103806224</v>
      </c>
      <c r="M17" s="11">
        <v>100</v>
      </c>
      <c r="N17" s="73">
        <v>8.2850041425020713</v>
      </c>
      <c r="O17" s="96">
        <v>100</v>
      </c>
      <c r="P17" s="11">
        <v>45</v>
      </c>
      <c r="Q17" s="73">
        <v>3.7282518641259323</v>
      </c>
      <c r="R17" s="96">
        <v>95.744680851063833</v>
      </c>
      <c r="S17" s="11">
        <v>4</v>
      </c>
      <c r="T17" s="73">
        <v>0.33140016570008285</v>
      </c>
      <c r="U17" s="73">
        <v>100</v>
      </c>
    </row>
    <row r="18" spans="1:21" ht="15" customHeight="1" x14ac:dyDescent="0.2">
      <c r="A18" s="41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1" t="s">
        <v>27</v>
      </c>
      <c r="B19" s="62">
        <v>18233</v>
      </c>
      <c r="C19" s="110">
        <v>101.13151034444505</v>
      </c>
      <c r="D19" s="62">
        <v>5801</v>
      </c>
      <c r="E19" s="71">
        <v>31.815938134152361</v>
      </c>
      <c r="F19" s="110">
        <v>100.43282548476454</v>
      </c>
      <c r="G19" s="62">
        <v>3739</v>
      </c>
      <c r="H19" s="71">
        <v>20.506773432786705</v>
      </c>
      <c r="I19" s="110">
        <v>100.05351886540006</v>
      </c>
      <c r="J19" s="62">
        <v>4972</v>
      </c>
      <c r="K19" s="71">
        <v>27.269237097570336</v>
      </c>
      <c r="L19" s="71">
        <v>101.32463827185654</v>
      </c>
      <c r="M19" s="62">
        <v>2184</v>
      </c>
      <c r="N19" s="71">
        <v>11.978281138594856</v>
      </c>
      <c r="O19" s="110">
        <v>103.60531309297913</v>
      </c>
      <c r="P19" s="62">
        <v>1371</v>
      </c>
      <c r="Q19" s="71">
        <v>7.519333077387155</v>
      </c>
      <c r="R19" s="110">
        <v>101.70623145400593</v>
      </c>
      <c r="S19" s="62">
        <v>166</v>
      </c>
      <c r="T19" s="71">
        <v>0.9104371195085833</v>
      </c>
      <c r="U19" s="71">
        <v>108.49673202614379</v>
      </c>
    </row>
    <row r="20" spans="1:21" ht="15" customHeight="1" x14ac:dyDescent="0.2">
      <c r="A20" s="41" t="s">
        <v>29</v>
      </c>
      <c r="B20" s="11">
        <v>3003</v>
      </c>
      <c r="C20" s="96">
        <v>99.933444259567381</v>
      </c>
      <c r="D20" s="11">
        <v>958</v>
      </c>
      <c r="E20" s="73">
        <v>31.901431901431902</v>
      </c>
      <c r="F20" s="96">
        <v>100.94836670179137</v>
      </c>
      <c r="G20" s="11">
        <v>720</v>
      </c>
      <c r="H20" s="73">
        <v>23.976023976023978</v>
      </c>
      <c r="I20" s="96">
        <v>104.34782608695652</v>
      </c>
      <c r="J20" s="11">
        <v>785</v>
      </c>
      <c r="K20" s="73">
        <v>26.140526140526138</v>
      </c>
      <c r="L20" s="73">
        <v>97.273853779429984</v>
      </c>
      <c r="M20" s="11">
        <v>353</v>
      </c>
      <c r="N20" s="73">
        <v>11.754911754911754</v>
      </c>
      <c r="O20" s="96">
        <v>97.78393351800554</v>
      </c>
      <c r="P20" s="11">
        <v>168</v>
      </c>
      <c r="Q20" s="73">
        <v>5.5944055944055942</v>
      </c>
      <c r="R20" s="96">
        <v>92.817679558011051</v>
      </c>
      <c r="S20" s="11">
        <v>19</v>
      </c>
      <c r="T20" s="73">
        <v>0.6327006327006327</v>
      </c>
      <c r="U20" s="73">
        <v>111.76470588235294</v>
      </c>
    </row>
    <row r="21" spans="1:21" ht="15" customHeight="1" x14ac:dyDescent="0.2">
      <c r="A21" s="41" t="s">
        <v>30</v>
      </c>
      <c r="B21" s="11">
        <v>1612</v>
      </c>
      <c r="C21" s="96">
        <v>100.93926111458987</v>
      </c>
      <c r="D21" s="11">
        <v>470</v>
      </c>
      <c r="E21" s="73">
        <v>29.156327543424315</v>
      </c>
      <c r="F21" s="96">
        <v>90.384615384615387</v>
      </c>
      <c r="G21" s="11">
        <v>368</v>
      </c>
      <c r="H21" s="73">
        <v>22.8287841191067</v>
      </c>
      <c r="I21" s="96">
        <v>97.612732095490713</v>
      </c>
      <c r="J21" s="11">
        <v>416</v>
      </c>
      <c r="K21" s="73">
        <v>25.806451612903224</v>
      </c>
      <c r="L21" s="73">
        <v>111.52815013404826</v>
      </c>
      <c r="M21" s="11">
        <v>214</v>
      </c>
      <c r="N21" s="73">
        <v>13.275434243176178</v>
      </c>
      <c r="O21" s="96">
        <v>110.88082901554404</v>
      </c>
      <c r="P21" s="11">
        <v>133</v>
      </c>
      <c r="Q21" s="73">
        <v>8.2506203473945412</v>
      </c>
      <c r="R21" s="96">
        <v>108.130081300813</v>
      </c>
      <c r="S21" s="11">
        <v>11</v>
      </c>
      <c r="T21" s="73">
        <v>0.68238213399503722</v>
      </c>
      <c r="U21" s="73">
        <v>100</v>
      </c>
    </row>
    <row r="22" spans="1:21" ht="15" customHeight="1" x14ac:dyDescent="0.2">
      <c r="A22" s="41" t="s">
        <v>31</v>
      </c>
      <c r="B22" s="11">
        <v>2491</v>
      </c>
      <c r="C22" s="96">
        <v>99.839679358717433</v>
      </c>
      <c r="D22" s="11">
        <v>815</v>
      </c>
      <c r="E22" s="73">
        <v>32.717784022480934</v>
      </c>
      <c r="F22" s="96">
        <v>101.62094763092269</v>
      </c>
      <c r="G22" s="11">
        <v>530</v>
      </c>
      <c r="H22" s="73">
        <v>21.276595744680851</v>
      </c>
      <c r="I22" s="96">
        <v>98.696461824953445</v>
      </c>
      <c r="J22" s="11">
        <v>718</v>
      </c>
      <c r="K22" s="73">
        <v>28.823765556001607</v>
      </c>
      <c r="L22" s="73">
        <v>98.491083676268858</v>
      </c>
      <c r="M22" s="11">
        <v>265</v>
      </c>
      <c r="N22" s="73">
        <v>10.638297872340425</v>
      </c>
      <c r="O22" s="96">
        <v>109.05349794238684</v>
      </c>
      <c r="P22" s="11">
        <v>150</v>
      </c>
      <c r="Q22" s="73">
        <v>6.0216780409474104</v>
      </c>
      <c r="R22" s="96">
        <v>87.20930232558139</v>
      </c>
      <c r="S22" s="11">
        <v>13</v>
      </c>
      <c r="T22" s="73">
        <v>0.5218787635487756</v>
      </c>
      <c r="U22" s="73">
        <v>108.33333333333333</v>
      </c>
    </row>
    <row r="23" spans="1:21" ht="15" customHeight="1" x14ac:dyDescent="0.2">
      <c r="A23" s="41" t="s">
        <v>28</v>
      </c>
      <c r="B23" s="11">
        <v>11482</v>
      </c>
      <c r="C23" s="96">
        <v>101.78375411635565</v>
      </c>
      <c r="D23" s="11">
        <v>3558</v>
      </c>
      <c r="E23" s="73">
        <v>31.976273928282556</v>
      </c>
      <c r="F23" s="96">
        <v>101.51212553495009</v>
      </c>
      <c r="G23" s="11">
        <v>2121</v>
      </c>
      <c r="H23" s="73">
        <v>19.061741709355619</v>
      </c>
      <c r="I23" s="96">
        <v>99.437412095639942</v>
      </c>
      <c r="J23" s="11">
        <v>3053</v>
      </c>
      <c r="K23" s="73">
        <v>27.4377639974836</v>
      </c>
      <c r="L23" s="73">
        <v>101.83455637091394</v>
      </c>
      <c r="M23" s="11">
        <v>1352</v>
      </c>
      <c r="N23" s="73">
        <v>12.15062460681226</v>
      </c>
      <c r="O23" s="96">
        <v>103.12738367658277</v>
      </c>
      <c r="P23" s="11">
        <v>920</v>
      </c>
      <c r="Q23" s="73">
        <v>8.2681765075941414</v>
      </c>
      <c r="R23" s="96">
        <v>105.50458715596329</v>
      </c>
      <c r="S23" s="11">
        <v>123</v>
      </c>
      <c r="T23" s="73">
        <v>1.1054192504718252</v>
      </c>
      <c r="U23" s="73">
        <v>108.84955752212389</v>
      </c>
    </row>
    <row r="24" spans="1:21" ht="15" customHeight="1" x14ac:dyDescent="0.2">
      <c r="A24" s="41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50</v>
      </c>
      <c r="B25" s="25">
        <v>2324</v>
      </c>
      <c r="C25" s="97">
        <v>176.19446772841576</v>
      </c>
      <c r="D25" s="25">
        <v>1664</v>
      </c>
      <c r="E25" s="75">
        <v>79.162702188392004</v>
      </c>
      <c r="F25" s="97">
        <v>179.50377562028049</v>
      </c>
      <c r="G25" s="25">
        <v>38</v>
      </c>
      <c r="H25" s="75">
        <v>1.8078020932445291</v>
      </c>
      <c r="I25" s="97">
        <v>102.70270270270269</v>
      </c>
      <c r="J25" s="25">
        <v>37</v>
      </c>
      <c r="K25" s="75">
        <v>1.7602283539486203</v>
      </c>
      <c r="L25" s="75">
        <v>97.368421052631575</v>
      </c>
      <c r="M25" s="25">
        <v>106</v>
      </c>
      <c r="N25" s="75">
        <v>5.0428163653663178</v>
      </c>
      <c r="O25" s="97">
        <v>176.66666666666666</v>
      </c>
      <c r="P25" s="25">
        <v>235</v>
      </c>
      <c r="Q25" s="75">
        <v>11.179828734538534</v>
      </c>
      <c r="R25" s="97">
        <v>189.51612903225808</v>
      </c>
      <c r="S25" s="25">
        <v>22</v>
      </c>
      <c r="T25" s="75">
        <v>1.0466222645099905</v>
      </c>
      <c r="U25" s="75">
        <v>314.28571428571428</v>
      </c>
    </row>
    <row r="27" spans="1:21" ht="15" customHeight="1" x14ac:dyDescent="0.2">
      <c r="A27" s="59" t="s">
        <v>131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680BA48C-D613-4B67-89C1-06A452994308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8" ht="15" customHeight="1" x14ac:dyDescent="0.2">
      <c r="A1" s="9" t="s">
        <v>158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0"/>
      <c r="B3" s="312" t="s">
        <v>0</v>
      </c>
      <c r="C3" s="314"/>
      <c r="D3" s="312" t="s">
        <v>85</v>
      </c>
      <c r="E3" s="313"/>
      <c r="F3" s="313"/>
      <c r="G3" s="312" t="s">
        <v>86</v>
      </c>
      <c r="H3" s="313"/>
      <c r="I3" s="314"/>
      <c r="J3" s="313" t="s">
        <v>87</v>
      </c>
      <c r="K3" s="313"/>
      <c r="L3" s="313"/>
      <c r="M3" s="312" t="s">
        <v>88</v>
      </c>
      <c r="N3" s="313"/>
      <c r="O3" s="314"/>
      <c r="P3" s="313" t="s">
        <v>89</v>
      </c>
      <c r="Q3" s="313"/>
      <c r="R3" s="313"/>
    </row>
    <row r="4" spans="1:18" ht="15" customHeight="1" x14ac:dyDescent="0.2">
      <c r="A4" s="151" t="s">
        <v>52</v>
      </c>
      <c r="B4" s="156"/>
      <c r="C4" s="136" t="s">
        <v>588</v>
      </c>
      <c r="D4" s="156"/>
      <c r="E4" s="112"/>
      <c r="F4" s="136" t="s">
        <v>588</v>
      </c>
      <c r="G4" s="156" t="s">
        <v>129</v>
      </c>
      <c r="H4" s="112"/>
      <c r="I4" s="132" t="s">
        <v>588</v>
      </c>
      <c r="J4" s="156"/>
      <c r="K4" s="112"/>
      <c r="L4" s="136" t="s">
        <v>588</v>
      </c>
      <c r="M4" s="156"/>
      <c r="N4" s="112"/>
      <c r="O4" s="136" t="s">
        <v>588</v>
      </c>
      <c r="P4" s="156"/>
      <c r="Q4" s="112"/>
      <c r="R4" s="132" t="s">
        <v>588</v>
      </c>
    </row>
    <row r="5" spans="1:18" ht="15.75" customHeight="1" x14ac:dyDescent="0.2">
      <c r="A5" s="152" t="s">
        <v>46</v>
      </c>
      <c r="B5" s="157" t="s">
        <v>588</v>
      </c>
      <c r="C5" s="159" t="s">
        <v>589</v>
      </c>
      <c r="D5" s="157" t="s">
        <v>588</v>
      </c>
      <c r="E5" s="158" t="s">
        <v>58</v>
      </c>
      <c r="F5" s="159" t="s">
        <v>589</v>
      </c>
      <c r="G5" s="157" t="s">
        <v>588</v>
      </c>
      <c r="H5" s="158" t="s">
        <v>58</v>
      </c>
      <c r="I5" s="158" t="s">
        <v>589</v>
      </c>
      <c r="J5" s="157" t="s">
        <v>588</v>
      </c>
      <c r="K5" s="158" t="s">
        <v>58</v>
      </c>
      <c r="L5" s="159" t="s">
        <v>589</v>
      </c>
      <c r="M5" s="157" t="s">
        <v>588</v>
      </c>
      <c r="N5" s="158" t="s">
        <v>58</v>
      </c>
      <c r="O5" s="159" t="s">
        <v>589</v>
      </c>
      <c r="P5" s="157" t="s">
        <v>588</v>
      </c>
      <c r="Q5" s="158" t="s">
        <v>58</v>
      </c>
      <c r="R5" s="158" t="s">
        <v>589</v>
      </c>
    </row>
    <row r="6" spans="1:18" ht="15" customHeight="1" x14ac:dyDescent="0.2">
      <c r="A6" s="20" t="s">
        <v>7</v>
      </c>
      <c r="B6" s="21">
        <v>45760</v>
      </c>
      <c r="C6" s="94">
        <v>99.801531046214905</v>
      </c>
      <c r="D6" s="21">
        <v>11938</v>
      </c>
      <c r="E6" s="67">
        <v>26.088286713286713</v>
      </c>
      <c r="F6" s="94">
        <v>99.062318479794214</v>
      </c>
      <c r="G6" s="21">
        <v>7909</v>
      </c>
      <c r="H6" s="67">
        <v>17.283653846153847</v>
      </c>
      <c r="I6" s="67">
        <v>100.99604137402632</v>
      </c>
      <c r="J6" s="21">
        <v>8868</v>
      </c>
      <c r="K6" s="67">
        <v>19.37937062937063</v>
      </c>
      <c r="L6" s="94">
        <v>112.7240371170713</v>
      </c>
      <c r="M6" s="21">
        <v>7420</v>
      </c>
      <c r="N6" s="67">
        <v>16.215034965034967</v>
      </c>
      <c r="O6" s="94">
        <v>100.6238133984269</v>
      </c>
      <c r="P6" s="21">
        <v>9625</v>
      </c>
      <c r="Q6" s="67">
        <v>21.033653846153847</v>
      </c>
      <c r="R6" s="67">
        <v>89.718493661446686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8</v>
      </c>
      <c r="B8" s="11">
        <v>4821</v>
      </c>
      <c r="C8" s="96">
        <v>93.538998835855651</v>
      </c>
      <c r="D8" s="11">
        <v>1155</v>
      </c>
      <c r="E8" s="73">
        <v>23.957685127566894</v>
      </c>
      <c r="F8" s="96">
        <v>90.375586854460096</v>
      </c>
      <c r="G8" s="11">
        <v>792</v>
      </c>
      <c r="H8" s="73">
        <v>16.428126944617301</v>
      </c>
      <c r="I8" s="73">
        <v>92.523364485981304</v>
      </c>
      <c r="J8" s="11">
        <v>985</v>
      </c>
      <c r="K8" s="73">
        <v>20.431445758141464</v>
      </c>
      <c r="L8" s="96">
        <v>108.83977900552486</v>
      </c>
      <c r="M8" s="11">
        <v>785</v>
      </c>
      <c r="N8" s="73">
        <v>16.282928852935076</v>
      </c>
      <c r="O8" s="96">
        <v>103.01837270341207</v>
      </c>
      <c r="P8" s="11">
        <v>1104</v>
      </c>
      <c r="Q8" s="73">
        <v>22.899813316739266</v>
      </c>
      <c r="R8" s="73">
        <v>81.596452328159643</v>
      </c>
    </row>
    <row r="9" spans="1:18" ht="15" customHeight="1" x14ac:dyDescent="0.2">
      <c r="A9" s="17" t="s">
        <v>9</v>
      </c>
      <c r="B9" s="11">
        <v>3374</v>
      </c>
      <c r="C9" s="96">
        <v>103.52868978214175</v>
      </c>
      <c r="D9" s="11">
        <v>987</v>
      </c>
      <c r="E9" s="73">
        <v>29.253112033195023</v>
      </c>
      <c r="F9" s="96">
        <v>105.33617929562433</v>
      </c>
      <c r="G9" s="11">
        <v>681</v>
      </c>
      <c r="H9" s="73">
        <v>20.183758150563129</v>
      </c>
      <c r="I9" s="73">
        <v>102.09895052473763</v>
      </c>
      <c r="J9" s="11">
        <v>676</v>
      </c>
      <c r="K9" s="73">
        <v>20.03556609365738</v>
      </c>
      <c r="L9" s="96">
        <v>126.82926829268293</v>
      </c>
      <c r="M9" s="11">
        <v>469</v>
      </c>
      <c r="N9" s="73">
        <v>13.900414937759336</v>
      </c>
      <c r="O9" s="96">
        <v>91.780821917808225</v>
      </c>
      <c r="P9" s="11">
        <v>561</v>
      </c>
      <c r="Q9" s="73">
        <v>16.627148784825131</v>
      </c>
      <c r="R9" s="73">
        <v>91.816693944353517</v>
      </c>
    </row>
    <row r="10" spans="1:18" ht="15" customHeight="1" x14ac:dyDescent="0.2">
      <c r="A10" s="17" t="s">
        <v>10</v>
      </c>
      <c r="B10" s="11">
        <v>3091</v>
      </c>
      <c r="C10" s="96">
        <v>101.87870797626894</v>
      </c>
      <c r="D10" s="11">
        <v>1039</v>
      </c>
      <c r="E10" s="73">
        <v>33.613717243610481</v>
      </c>
      <c r="F10" s="96">
        <v>104.31726907630522</v>
      </c>
      <c r="G10" s="11">
        <v>644</v>
      </c>
      <c r="H10" s="73">
        <v>20.834681332901976</v>
      </c>
      <c r="I10" s="73">
        <v>95.548961424332347</v>
      </c>
      <c r="J10" s="11">
        <v>628</v>
      </c>
      <c r="K10" s="73">
        <v>20.317049498544158</v>
      </c>
      <c r="L10" s="96">
        <v>99.053627760252354</v>
      </c>
      <c r="M10" s="11">
        <v>513</v>
      </c>
      <c r="N10" s="73">
        <v>16.59657068909738</v>
      </c>
      <c r="O10" s="96">
        <v>112.99559471365639</v>
      </c>
      <c r="P10" s="11">
        <v>267</v>
      </c>
      <c r="Q10" s="73">
        <v>8.637981235846004</v>
      </c>
      <c r="R10" s="73">
        <v>96.739130434782609</v>
      </c>
    </row>
    <row r="11" spans="1:18" ht="15" customHeight="1" x14ac:dyDescent="0.2">
      <c r="A11" s="17" t="s">
        <v>11</v>
      </c>
      <c r="B11" s="11">
        <v>13387</v>
      </c>
      <c r="C11" s="96">
        <v>101.98841992991009</v>
      </c>
      <c r="D11" s="11">
        <v>3100</v>
      </c>
      <c r="E11" s="73">
        <v>23.156793904534251</v>
      </c>
      <c r="F11" s="96">
        <v>97.392397109644989</v>
      </c>
      <c r="G11" s="11">
        <v>2068</v>
      </c>
      <c r="H11" s="73">
        <v>15.447822514379622</v>
      </c>
      <c r="I11" s="73">
        <v>106.48815653964985</v>
      </c>
      <c r="J11" s="11">
        <v>2588</v>
      </c>
      <c r="K11" s="73">
        <v>19.332187943527302</v>
      </c>
      <c r="L11" s="96">
        <v>111.59982751185855</v>
      </c>
      <c r="M11" s="11">
        <v>2422</v>
      </c>
      <c r="N11" s="73">
        <v>18.09217897960708</v>
      </c>
      <c r="O11" s="96">
        <v>104.26173052087817</v>
      </c>
      <c r="P11" s="11">
        <v>3209</v>
      </c>
      <c r="Q11" s="73">
        <v>23.971016657951743</v>
      </c>
      <c r="R11" s="73">
        <v>95.534385233700505</v>
      </c>
    </row>
    <row r="12" spans="1:18" ht="15" customHeight="1" x14ac:dyDescent="0.2">
      <c r="A12" s="17" t="s">
        <v>12</v>
      </c>
      <c r="B12" s="11">
        <v>6788</v>
      </c>
      <c r="C12" s="96">
        <v>104.04659717964439</v>
      </c>
      <c r="D12" s="11">
        <v>1821</v>
      </c>
      <c r="E12" s="73">
        <v>26.826753093694755</v>
      </c>
      <c r="F12" s="96">
        <v>95.440251572327043</v>
      </c>
      <c r="G12" s="11">
        <v>1229</v>
      </c>
      <c r="H12" s="73">
        <v>18.105480259281084</v>
      </c>
      <c r="I12" s="73">
        <v>100.16299918500407</v>
      </c>
      <c r="J12" s="11">
        <v>1411</v>
      </c>
      <c r="K12" s="73">
        <v>20.786682380671774</v>
      </c>
      <c r="L12" s="96">
        <v>131.13382899628252</v>
      </c>
      <c r="M12" s="11">
        <v>1064</v>
      </c>
      <c r="N12" s="73">
        <v>15.67472009428403</v>
      </c>
      <c r="O12" s="96">
        <v>104.93096646942801</v>
      </c>
      <c r="P12" s="11">
        <v>1263</v>
      </c>
      <c r="Q12" s="73">
        <v>18.606364172068357</v>
      </c>
      <c r="R12" s="73">
        <v>97.228637413394921</v>
      </c>
    </row>
    <row r="13" spans="1:18" ht="15" customHeight="1" x14ac:dyDescent="0.2">
      <c r="A13" s="17" t="s">
        <v>13</v>
      </c>
      <c r="B13" s="11">
        <v>2641</v>
      </c>
      <c r="C13" s="96">
        <v>89.343707713125838</v>
      </c>
      <c r="D13" s="11">
        <v>797</v>
      </c>
      <c r="E13" s="73">
        <v>30.177962892843617</v>
      </c>
      <c r="F13" s="96">
        <v>97.076735688185138</v>
      </c>
      <c r="G13" s="11">
        <v>527</v>
      </c>
      <c r="H13" s="73">
        <v>19.954562665656947</v>
      </c>
      <c r="I13" s="73">
        <v>88.127090301003335</v>
      </c>
      <c r="J13" s="11">
        <v>429</v>
      </c>
      <c r="K13" s="73">
        <v>16.243847027641046</v>
      </c>
      <c r="L13" s="96">
        <v>93.464052287581694</v>
      </c>
      <c r="M13" s="11">
        <v>395</v>
      </c>
      <c r="N13" s="73">
        <v>14.956455887921241</v>
      </c>
      <c r="O13" s="96">
        <v>82.809224318658281</v>
      </c>
      <c r="P13" s="11">
        <v>493</v>
      </c>
      <c r="Q13" s="73">
        <v>18.667171525937146</v>
      </c>
      <c r="R13" s="73">
        <v>82.029950083194677</v>
      </c>
    </row>
    <row r="14" spans="1:18" ht="15" customHeight="1" x14ac:dyDescent="0.2">
      <c r="A14" s="17" t="s">
        <v>14</v>
      </c>
      <c r="B14" s="11">
        <v>1604</v>
      </c>
      <c r="C14" s="96">
        <v>103.15112540192925</v>
      </c>
      <c r="D14" s="11">
        <v>507</v>
      </c>
      <c r="E14" s="73">
        <v>31.608478802992519</v>
      </c>
      <c r="F14" s="96">
        <v>106.73684210526315</v>
      </c>
      <c r="G14" s="11">
        <v>334</v>
      </c>
      <c r="H14" s="73">
        <v>20.822942643391521</v>
      </c>
      <c r="I14" s="73">
        <v>111.70568561872909</v>
      </c>
      <c r="J14" s="11">
        <v>330</v>
      </c>
      <c r="K14" s="73">
        <v>20.57356608478803</v>
      </c>
      <c r="L14" s="96">
        <v>114.18685121107266</v>
      </c>
      <c r="M14" s="11">
        <v>226</v>
      </c>
      <c r="N14" s="73">
        <v>14.089775561097257</v>
      </c>
      <c r="O14" s="96">
        <v>100.89285714285714</v>
      </c>
      <c r="P14" s="11">
        <v>207</v>
      </c>
      <c r="Q14" s="73">
        <v>12.905236907730675</v>
      </c>
      <c r="R14" s="73">
        <v>77.238805970149244</v>
      </c>
    </row>
    <row r="15" spans="1:18" ht="15" customHeight="1" x14ac:dyDescent="0.2">
      <c r="A15" s="17" t="s">
        <v>15</v>
      </c>
      <c r="B15" s="11">
        <v>2390</v>
      </c>
      <c r="C15" s="96">
        <v>93.835885355319988</v>
      </c>
      <c r="D15" s="11">
        <v>505</v>
      </c>
      <c r="E15" s="73">
        <v>21.12970711297071</v>
      </c>
      <c r="F15" s="96">
        <v>96.374045801526719</v>
      </c>
      <c r="G15" s="11">
        <v>311</v>
      </c>
      <c r="H15" s="73">
        <v>13.012552301255232</v>
      </c>
      <c r="I15" s="73">
        <v>98.417721518987349</v>
      </c>
      <c r="J15" s="11">
        <v>351</v>
      </c>
      <c r="K15" s="73">
        <v>14.686192468619247</v>
      </c>
      <c r="L15" s="96">
        <v>95.901639344262293</v>
      </c>
      <c r="M15" s="11">
        <v>378</v>
      </c>
      <c r="N15" s="73">
        <v>15.81589958158996</v>
      </c>
      <c r="O15" s="96">
        <v>103.56164383561644</v>
      </c>
      <c r="P15" s="11">
        <v>845</v>
      </c>
      <c r="Q15" s="73">
        <v>35.355648535564853</v>
      </c>
      <c r="R15" s="73">
        <v>86.577868852459019</v>
      </c>
    </row>
    <row r="16" spans="1:18" ht="15" customHeight="1" x14ac:dyDescent="0.2">
      <c r="A16" s="17" t="s">
        <v>16</v>
      </c>
      <c r="B16" s="11">
        <v>1698</v>
      </c>
      <c r="C16" s="96">
        <v>90.899357601713064</v>
      </c>
      <c r="D16" s="11">
        <v>509</v>
      </c>
      <c r="E16" s="73">
        <v>29.976442873969379</v>
      </c>
      <c r="F16" s="96">
        <v>92.545454545454547</v>
      </c>
      <c r="G16" s="11">
        <v>346</v>
      </c>
      <c r="H16" s="73">
        <v>20.376914016489987</v>
      </c>
      <c r="I16" s="73">
        <v>83.777239709443094</v>
      </c>
      <c r="J16" s="11">
        <v>320</v>
      </c>
      <c r="K16" s="73">
        <v>18.84570082449941</v>
      </c>
      <c r="L16" s="96">
        <v>113.47517730496455</v>
      </c>
      <c r="M16" s="11">
        <v>255</v>
      </c>
      <c r="N16" s="73">
        <v>15.01766784452297</v>
      </c>
      <c r="O16" s="96">
        <v>77.507598784194528</v>
      </c>
      <c r="P16" s="11">
        <v>268</v>
      </c>
      <c r="Q16" s="73">
        <v>15.783274440518259</v>
      </c>
      <c r="R16" s="73">
        <v>91.156462585034021</v>
      </c>
    </row>
    <row r="17" spans="1:18" ht="15" customHeight="1" x14ac:dyDescent="0.2">
      <c r="A17" s="17" t="s">
        <v>17</v>
      </c>
      <c r="B17" s="11">
        <v>1815</v>
      </c>
      <c r="C17" s="96">
        <v>94.629822732012514</v>
      </c>
      <c r="D17" s="11">
        <v>436</v>
      </c>
      <c r="E17" s="73">
        <v>24.022038567493112</v>
      </c>
      <c r="F17" s="96">
        <v>132.92682926829269</v>
      </c>
      <c r="G17" s="11">
        <v>220</v>
      </c>
      <c r="H17" s="73">
        <v>12.121212121212121</v>
      </c>
      <c r="I17" s="73">
        <v>94.01709401709401</v>
      </c>
      <c r="J17" s="11">
        <v>271</v>
      </c>
      <c r="K17" s="73">
        <v>14.931129476584021</v>
      </c>
      <c r="L17" s="96">
        <v>93.12714776632302</v>
      </c>
      <c r="M17" s="11">
        <v>269</v>
      </c>
      <c r="N17" s="73">
        <v>14.820936639118457</v>
      </c>
      <c r="O17" s="96">
        <v>96.762589928057551</v>
      </c>
      <c r="P17" s="11">
        <v>619</v>
      </c>
      <c r="Q17" s="73">
        <v>34.104683195592287</v>
      </c>
      <c r="R17" s="73">
        <v>78.653113087674711</v>
      </c>
    </row>
    <row r="18" spans="1:18" ht="15" customHeight="1" x14ac:dyDescent="0.2">
      <c r="A18" s="17" t="s">
        <v>18</v>
      </c>
      <c r="B18" s="11">
        <v>1256</v>
      </c>
      <c r="C18" s="96">
        <v>96.689761354888375</v>
      </c>
      <c r="D18" s="11">
        <v>293</v>
      </c>
      <c r="E18" s="73">
        <v>23.328025477707008</v>
      </c>
      <c r="F18" s="96">
        <v>96.699669966996709</v>
      </c>
      <c r="G18" s="11">
        <v>222</v>
      </c>
      <c r="H18" s="73">
        <v>17.67515923566879</v>
      </c>
      <c r="I18" s="73">
        <v>112.69035532994924</v>
      </c>
      <c r="J18" s="11">
        <v>245</v>
      </c>
      <c r="K18" s="73">
        <v>19.506369426751593</v>
      </c>
      <c r="L18" s="96">
        <v>101.2396694214876</v>
      </c>
      <c r="M18" s="11">
        <v>199</v>
      </c>
      <c r="N18" s="73">
        <v>15.843949044585987</v>
      </c>
      <c r="O18" s="96">
        <v>100.50505050505049</v>
      </c>
      <c r="P18" s="11">
        <v>297</v>
      </c>
      <c r="Q18" s="73">
        <v>23.646496815286625</v>
      </c>
      <c r="R18" s="73">
        <v>82.729805013927589</v>
      </c>
    </row>
    <row r="19" spans="1:18" ht="15" customHeight="1" x14ac:dyDescent="0.2">
      <c r="A19" s="24" t="s">
        <v>19</v>
      </c>
      <c r="B19" s="25">
        <v>2895</v>
      </c>
      <c r="C19" s="97">
        <v>110.87705859823822</v>
      </c>
      <c r="D19" s="25">
        <v>789</v>
      </c>
      <c r="E19" s="75">
        <v>27.253886010362692</v>
      </c>
      <c r="F19" s="97">
        <v>105.48128342245991</v>
      </c>
      <c r="G19" s="25">
        <v>535</v>
      </c>
      <c r="H19" s="75">
        <v>18.480138169257341</v>
      </c>
      <c r="I19" s="75">
        <v>131.12745098039215</v>
      </c>
      <c r="J19" s="25">
        <v>634</v>
      </c>
      <c r="K19" s="75">
        <v>21.899827288428327</v>
      </c>
      <c r="L19" s="97">
        <v>134.60721868365181</v>
      </c>
      <c r="M19" s="25">
        <v>445</v>
      </c>
      <c r="N19" s="75">
        <v>15.3713298791019</v>
      </c>
      <c r="O19" s="97">
        <v>101.36674259681094</v>
      </c>
      <c r="P19" s="25">
        <v>492</v>
      </c>
      <c r="Q19" s="75">
        <v>16.994818652849741</v>
      </c>
      <c r="R19" s="75">
        <v>90.275229357798167</v>
      </c>
    </row>
    <row r="21" spans="1:18" ht="15" customHeight="1" x14ac:dyDescent="0.2">
      <c r="A21" s="59" t="s">
        <v>131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9" ht="15" customHeight="1" x14ac:dyDescent="0.2">
      <c r="A1" s="9" t="s">
        <v>136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0"/>
      <c r="B3" s="312" t="s">
        <v>0</v>
      </c>
      <c r="C3" s="314"/>
      <c r="D3" s="312" t="s">
        <v>85</v>
      </c>
      <c r="E3" s="313"/>
      <c r="F3" s="313"/>
      <c r="G3" s="312" t="s">
        <v>86</v>
      </c>
      <c r="H3" s="313"/>
      <c r="I3" s="314"/>
      <c r="J3" s="313" t="s">
        <v>87</v>
      </c>
      <c r="K3" s="313"/>
      <c r="L3" s="313"/>
      <c r="M3" s="312" t="s">
        <v>88</v>
      </c>
      <c r="N3" s="313"/>
      <c r="O3" s="314"/>
      <c r="P3" s="313" t="s">
        <v>89</v>
      </c>
      <c r="Q3" s="313"/>
      <c r="R3" s="313"/>
    </row>
    <row r="4" spans="1:19" ht="15" customHeight="1" x14ac:dyDescent="0.2">
      <c r="A4" s="151" t="s">
        <v>74</v>
      </c>
      <c r="B4" s="156"/>
      <c r="C4" s="136" t="s">
        <v>588</v>
      </c>
      <c r="D4" s="156"/>
      <c r="E4" s="112"/>
      <c r="F4" s="136" t="s">
        <v>588</v>
      </c>
      <c r="G4" s="156" t="s">
        <v>129</v>
      </c>
      <c r="H4" s="112"/>
      <c r="I4" s="132" t="s">
        <v>588</v>
      </c>
      <c r="J4" s="156"/>
      <c r="K4" s="112"/>
      <c r="L4" s="136" t="s">
        <v>588</v>
      </c>
      <c r="M4" s="156"/>
      <c r="N4" s="112"/>
      <c r="O4" s="136" t="s">
        <v>588</v>
      </c>
      <c r="P4" s="156"/>
      <c r="Q4" s="112"/>
      <c r="R4" s="132" t="s">
        <v>588</v>
      </c>
    </row>
    <row r="5" spans="1:19" ht="15" customHeight="1" x14ac:dyDescent="0.2">
      <c r="A5" s="152" t="s">
        <v>45</v>
      </c>
      <c r="B5" s="157" t="s">
        <v>588</v>
      </c>
      <c r="C5" s="159" t="s">
        <v>589</v>
      </c>
      <c r="D5" s="157" t="s">
        <v>588</v>
      </c>
      <c r="E5" s="158" t="s">
        <v>58</v>
      </c>
      <c r="F5" s="159" t="s">
        <v>589</v>
      </c>
      <c r="G5" s="157" t="s">
        <v>588</v>
      </c>
      <c r="H5" s="158" t="s">
        <v>58</v>
      </c>
      <c r="I5" s="158" t="s">
        <v>589</v>
      </c>
      <c r="J5" s="157" t="s">
        <v>588</v>
      </c>
      <c r="K5" s="158" t="s">
        <v>58</v>
      </c>
      <c r="L5" s="159" t="s">
        <v>589</v>
      </c>
      <c r="M5" s="157" t="s">
        <v>588</v>
      </c>
      <c r="N5" s="158" t="s">
        <v>58</v>
      </c>
      <c r="O5" s="159" t="s">
        <v>589</v>
      </c>
      <c r="P5" s="157" t="s">
        <v>588</v>
      </c>
      <c r="Q5" s="158" t="s">
        <v>58</v>
      </c>
      <c r="R5" s="158" t="s">
        <v>589</v>
      </c>
    </row>
    <row r="6" spans="1:19" ht="15" customHeight="1" x14ac:dyDescent="0.2">
      <c r="A6" s="20" t="s">
        <v>7</v>
      </c>
      <c r="B6" s="21">
        <v>45760</v>
      </c>
      <c r="C6" s="94">
        <v>99.801531046214905</v>
      </c>
      <c r="D6" s="21">
        <v>11938</v>
      </c>
      <c r="E6" s="67">
        <v>26.088286713286713</v>
      </c>
      <c r="F6" s="94">
        <v>99.062318479794214</v>
      </c>
      <c r="G6" s="21">
        <v>7909</v>
      </c>
      <c r="H6" s="67">
        <v>17.283653846153847</v>
      </c>
      <c r="I6" s="67">
        <v>100.99604137402632</v>
      </c>
      <c r="J6" s="21">
        <v>8868</v>
      </c>
      <c r="K6" s="67">
        <v>19.37937062937063</v>
      </c>
      <c r="L6" s="94">
        <v>112.7240371170713</v>
      </c>
      <c r="M6" s="21">
        <v>7420</v>
      </c>
      <c r="N6" s="67">
        <v>16.215034965034967</v>
      </c>
      <c r="O6" s="94">
        <v>100.6238133984269</v>
      </c>
      <c r="P6" s="21">
        <v>9625</v>
      </c>
      <c r="Q6" s="67">
        <v>21.033653846153847</v>
      </c>
      <c r="R6" s="67">
        <v>89.718493661446686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1" t="s">
        <v>20</v>
      </c>
      <c r="B8" s="62">
        <v>25425</v>
      </c>
      <c r="C8" s="110">
        <v>95.478613541627539</v>
      </c>
      <c r="D8" s="62">
        <v>6530</v>
      </c>
      <c r="E8" s="71">
        <v>25.683382497541789</v>
      </c>
      <c r="F8" s="110">
        <v>96.326891871957514</v>
      </c>
      <c r="G8" s="62">
        <v>4223</v>
      </c>
      <c r="H8" s="71">
        <v>16.609636184857422</v>
      </c>
      <c r="I8" s="71">
        <v>94.179304192685095</v>
      </c>
      <c r="J8" s="62">
        <v>4682</v>
      </c>
      <c r="K8" s="71">
        <v>18.414945919370698</v>
      </c>
      <c r="L8" s="110">
        <v>106.33658868952986</v>
      </c>
      <c r="M8" s="62">
        <v>4100</v>
      </c>
      <c r="N8" s="71">
        <v>16.125860373647985</v>
      </c>
      <c r="O8" s="110">
        <v>96.926713947990535</v>
      </c>
      <c r="P8" s="62">
        <v>5890</v>
      </c>
      <c r="Q8" s="71">
        <v>23.166175024582103</v>
      </c>
      <c r="R8" s="71">
        <v>87.479578196940437</v>
      </c>
    </row>
    <row r="9" spans="1:19" ht="15" customHeight="1" x14ac:dyDescent="0.2">
      <c r="A9" s="41" t="s">
        <v>26</v>
      </c>
      <c r="B9" s="11">
        <v>3369</v>
      </c>
      <c r="C9" s="96">
        <v>92.784356926466543</v>
      </c>
      <c r="D9" s="11">
        <v>679</v>
      </c>
      <c r="E9" s="73">
        <v>20.154348471356485</v>
      </c>
      <c r="F9" s="96">
        <v>95.768688293370943</v>
      </c>
      <c r="G9" s="11">
        <v>391</v>
      </c>
      <c r="H9" s="73">
        <v>11.605817750074205</v>
      </c>
      <c r="I9" s="73">
        <v>85</v>
      </c>
      <c r="J9" s="11">
        <v>492</v>
      </c>
      <c r="K9" s="73">
        <v>14.603739982190561</v>
      </c>
      <c r="L9" s="96">
        <v>88.489208633093526</v>
      </c>
      <c r="M9" s="11">
        <v>586</v>
      </c>
      <c r="N9" s="73">
        <v>17.393885425942415</v>
      </c>
      <c r="O9" s="96">
        <v>103.90070921985814</v>
      </c>
      <c r="P9" s="11">
        <v>1221</v>
      </c>
      <c r="Q9" s="73">
        <v>36.24220837043633</v>
      </c>
      <c r="R9" s="73">
        <v>90.983606557377044</v>
      </c>
    </row>
    <row r="10" spans="1:19" ht="15" customHeight="1" x14ac:dyDescent="0.2">
      <c r="A10" s="41" t="s">
        <v>23</v>
      </c>
      <c r="B10" s="11">
        <v>1497</v>
      </c>
      <c r="C10" s="96">
        <v>105.42253521126761</v>
      </c>
      <c r="D10" s="11">
        <v>386</v>
      </c>
      <c r="E10" s="73">
        <v>25.78490313961256</v>
      </c>
      <c r="F10" s="96">
        <v>101.57894736842105</v>
      </c>
      <c r="G10" s="11">
        <v>262</v>
      </c>
      <c r="H10" s="73">
        <v>17.501670006680026</v>
      </c>
      <c r="I10" s="73">
        <v>120.7373271889401</v>
      </c>
      <c r="J10" s="11">
        <v>308</v>
      </c>
      <c r="K10" s="73">
        <v>20.57448229792919</v>
      </c>
      <c r="L10" s="96">
        <v>116.22641509433961</v>
      </c>
      <c r="M10" s="11">
        <v>237</v>
      </c>
      <c r="N10" s="73">
        <v>15.831663326653306</v>
      </c>
      <c r="O10" s="96">
        <v>96.341463414634148</v>
      </c>
      <c r="P10" s="11">
        <v>304</v>
      </c>
      <c r="Q10" s="73">
        <v>20.307281229124914</v>
      </c>
      <c r="R10" s="73">
        <v>97.435897435897431</v>
      </c>
    </row>
    <row r="11" spans="1:19" ht="15" customHeight="1" x14ac:dyDescent="0.2">
      <c r="A11" s="41" t="s">
        <v>22</v>
      </c>
      <c r="B11" s="11">
        <v>7900</v>
      </c>
      <c r="C11" s="96">
        <v>96.813725490196077</v>
      </c>
      <c r="D11" s="11">
        <v>2176</v>
      </c>
      <c r="E11" s="73">
        <v>27.544303797468356</v>
      </c>
      <c r="F11" s="96">
        <v>93.63166953528399</v>
      </c>
      <c r="G11" s="11">
        <v>1416</v>
      </c>
      <c r="H11" s="73">
        <v>17.924050632911392</v>
      </c>
      <c r="I11" s="73">
        <v>90.07633587786259</v>
      </c>
      <c r="J11" s="11">
        <v>1499</v>
      </c>
      <c r="K11" s="73">
        <v>18.974683544303797</v>
      </c>
      <c r="L11" s="96">
        <v>112.53753753753755</v>
      </c>
      <c r="M11" s="11">
        <v>1280</v>
      </c>
      <c r="N11" s="73">
        <v>16.202531645569621</v>
      </c>
      <c r="O11" s="96">
        <v>95.95202398800599</v>
      </c>
      <c r="P11" s="11">
        <v>1529</v>
      </c>
      <c r="Q11" s="73">
        <v>19.354430379746834</v>
      </c>
      <c r="R11" s="73">
        <v>95.682102628285364</v>
      </c>
    </row>
    <row r="12" spans="1:19" ht="15" customHeight="1" x14ac:dyDescent="0.2">
      <c r="A12" s="41" t="s">
        <v>21</v>
      </c>
      <c r="B12" s="11">
        <v>2616</v>
      </c>
      <c r="C12" s="96">
        <v>88.259109311740886</v>
      </c>
      <c r="D12" s="11">
        <v>778</v>
      </c>
      <c r="E12" s="73">
        <v>29.740061162079513</v>
      </c>
      <c r="F12" s="96">
        <v>93.848009650180941</v>
      </c>
      <c r="G12" s="11">
        <v>516</v>
      </c>
      <c r="H12" s="73">
        <v>19.724770642201836</v>
      </c>
      <c r="I12" s="73">
        <v>86.868686868686879</v>
      </c>
      <c r="J12" s="11">
        <v>434</v>
      </c>
      <c r="K12" s="73">
        <v>16.590214067278289</v>
      </c>
      <c r="L12" s="96">
        <v>94.75982532751091</v>
      </c>
      <c r="M12" s="11">
        <v>392</v>
      </c>
      <c r="N12" s="73">
        <v>14.984709480122325</v>
      </c>
      <c r="O12" s="96">
        <v>82.35294117647058</v>
      </c>
      <c r="P12" s="11">
        <v>496</v>
      </c>
      <c r="Q12" s="73">
        <v>18.960244648318042</v>
      </c>
      <c r="R12" s="73">
        <v>81.713344316309716</v>
      </c>
    </row>
    <row r="13" spans="1:19" ht="15" customHeight="1" x14ac:dyDescent="0.2">
      <c r="A13" s="41" t="s">
        <v>451</v>
      </c>
      <c r="B13" s="11">
        <v>1827</v>
      </c>
      <c r="C13" s="96">
        <v>94.029850746268664</v>
      </c>
      <c r="D13" s="11">
        <v>438</v>
      </c>
      <c r="E13" s="73">
        <v>23.973727422003286</v>
      </c>
      <c r="F13" s="96">
        <v>130.35714285714286</v>
      </c>
      <c r="G13" s="11">
        <v>231</v>
      </c>
      <c r="H13" s="73">
        <v>12.643678160919542</v>
      </c>
      <c r="I13" s="73">
        <v>92.4</v>
      </c>
      <c r="J13" s="11">
        <v>271</v>
      </c>
      <c r="K13" s="73">
        <v>14.833059660645867</v>
      </c>
      <c r="L13" s="96">
        <v>90.333333333333329</v>
      </c>
      <c r="M13" s="11">
        <v>276</v>
      </c>
      <c r="N13" s="73">
        <v>15.10673234811166</v>
      </c>
      <c r="O13" s="96">
        <v>97.183098591549296</v>
      </c>
      <c r="P13" s="11">
        <v>611</v>
      </c>
      <c r="Q13" s="73">
        <v>33.44280240831965</v>
      </c>
      <c r="R13" s="73">
        <v>79.042690815006466</v>
      </c>
    </row>
    <row r="14" spans="1:19" ht="15" customHeight="1" x14ac:dyDescent="0.2">
      <c r="A14" s="41" t="s">
        <v>452</v>
      </c>
      <c r="B14" s="11">
        <v>919</v>
      </c>
      <c r="C14" s="96">
        <v>98.394004282655246</v>
      </c>
      <c r="D14" s="11">
        <v>264</v>
      </c>
      <c r="E14" s="73">
        <v>28.726877040261158</v>
      </c>
      <c r="F14" s="96">
        <v>98.876404494382015</v>
      </c>
      <c r="G14" s="11">
        <v>155</v>
      </c>
      <c r="H14" s="73">
        <v>16.866158868335145</v>
      </c>
      <c r="I14" s="73">
        <v>91.17647058823529</v>
      </c>
      <c r="J14" s="11">
        <v>181</v>
      </c>
      <c r="K14" s="73">
        <v>19.695321001088139</v>
      </c>
      <c r="L14" s="96">
        <v>118.30065359477125</v>
      </c>
      <c r="M14" s="11">
        <v>153</v>
      </c>
      <c r="N14" s="73">
        <v>16.648531011969535</v>
      </c>
      <c r="O14" s="96">
        <v>91.616766467065872</v>
      </c>
      <c r="P14" s="11">
        <v>166</v>
      </c>
      <c r="Q14" s="73">
        <v>18.063112078346027</v>
      </c>
      <c r="R14" s="73">
        <v>93.78531073446328</v>
      </c>
    </row>
    <row r="15" spans="1:19" ht="15" customHeight="1" x14ac:dyDescent="0.2">
      <c r="A15" s="41" t="s">
        <v>24</v>
      </c>
      <c r="B15" s="11">
        <v>6090</v>
      </c>
      <c r="C15" s="96">
        <v>96.467606526215746</v>
      </c>
      <c r="D15" s="11">
        <v>1522</v>
      </c>
      <c r="E15" s="73">
        <v>24.991789819376027</v>
      </c>
      <c r="F15" s="96">
        <v>92.635423006695078</v>
      </c>
      <c r="G15" s="11">
        <v>1056</v>
      </c>
      <c r="H15" s="73">
        <v>17.339901477832512</v>
      </c>
      <c r="I15" s="73">
        <v>101.83220829315334</v>
      </c>
      <c r="J15" s="11">
        <v>1260</v>
      </c>
      <c r="K15" s="73">
        <v>20.689655172413794</v>
      </c>
      <c r="L15" s="96">
        <v>114.23390752493201</v>
      </c>
      <c r="M15" s="11">
        <v>984</v>
      </c>
      <c r="N15" s="73">
        <v>16.157635467980295</v>
      </c>
      <c r="O15" s="96">
        <v>101.86335403726707</v>
      </c>
      <c r="P15" s="11">
        <v>1268</v>
      </c>
      <c r="Q15" s="73">
        <v>20.821018062397371</v>
      </c>
      <c r="R15" s="73">
        <v>81.074168797953959</v>
      </c>
    </row>
    <row r="16" spans="1:19" ht="15" customHeight="1" x14ac:dyDescent="0.2">
      <c r="A16" s="41" t="s">
        <v>25</v>
      </c>
      <c r="B16" s="11">
        <v>1207</v>
      </c>
      <c r="C16" s="96">
        <v>95.490506329113927</v>
      </c>
      <c r="D16" s="11">
        <v>287</v>
      </c>
      <c r="E16" s="73">
        <v>23.777961888980943</v>
      </c>
      <c r="F16" s="96">
        <v>98.62542955326461</v>
      </c>
      <c r="G16" s="11">
        <v>196</v>
      </c>
      <c r="H16" s="73">
        <v>16.238608119304061</v>
      </c>
      <c r="I16" s="73">
        <v>106.5217391304348</v>
      </c>
      <c r="J16" s="11">
        <v>237</v>
      </c>
      <c r="K16" s="73">
        <v>19.63545981772991</v>
      </c>
      <c r="L16" s="96">
        <v>100.42372881355932</v>
      </c>
      <c r="M16" s="11">
        <v>192</v>
      </c>
      <c r="N16" s="73">
        <v>15.907207953603978</v>
      </c>
      <c r="O16" s="96">
        <v>99.481865284974091</v>
      </c>
      <c r="P16" s="11">
        <v>295</v>
      </c>
      <c r="Q16" s="73">
        <v>24.44076222038111</v>
      </c>
      <c r="R16" s="73">
        <v>81.944444444444443</v>
      </c>
    </row>
    <row r="17" spans="1:18" ht="15" customHeight="1" x14ac:dyDescent="0.2">
      <c r="A17" s="41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1" t="s">
        <v>27</v>
      </c>
      <c r="B18" s="62">
        <v>18233</v>
      </c>
      <c r="C18" s="110">
        <v>101.13151034444505</v>
      </c>
      <c r="D18" s="62">
        <v>4856</v>
      </c>
      <c r="E18" s="71">
        <v>26.633028026106508</v>
      </c>
      <c r="F18" s="110">
        <v>102.4688752901456</v>
      </c>
      <c r="G18" s="62">
        <v>3120</v>
      </c>
      <c r="H18" s="71">
        <v>17.111830197992649</v>
      </c>
      <c r="I18" s="71">
        <v>100.84033613445378</v>
      </c>
      <c r="J18" s="62">
        <v>3500</v>
      </c>
      <c r="K18" s="71">
        <v>19.19596336313278</v>
      </c>
      <c r="L18" s="110">
        <v>106.77242220866381</v>
      </c>
      <c r="M18" s="62">
        <v>3134</v>
      </c>
      <c r="N18" s="71">
        <v>17.188614051445182</v>
      </c>
      <c r="O18" s="110">
        <v>103.87802452767649</v>
      </c>
      <c r="P18" s="62">
        <v>3623</v>
      </c>
      <c r="Q18" s="71">
        <v>19.870564361322877</v>
      </c>
      <c r="R18" s="71">
        <v>92.873622148167129</v>
      </c>
    </row>
    <row r="19" spans="1:18" ht="15" customHeight="1" x14ac:dyDescent="0.2">
      <c r="A19" s="41" t="s">
        <v>29</v>
      </c>
      <c r="B19" s="11">
        <v>3003</v>
      </c>
      <c r="C19" s="96">
        <v>99.933444259567381</v>
      </c>
      <c r="D19" s="11">
        <v>980</v>
      </c>
      <c r="E19" s="73">
        <v>32.634032634032636</v>
      </c>
      <c r="F19" s="96">
        <v>101.87110187110187</v>
      </c>
      <c r="G19" s="11">
        <v>591</v>
      </c>
      <c r="H19" s="73">
        <v>19.68031968031968</v>
      </c>
      <c r="I19" s="73">
        <v>90.229007633587784</v>
      </c>
      <c r="J19" s="11">
        <v>612</v>
      </c>
      <c r="K19" s="73">
        <v>20.379620379620381</v>
      </c>
      <c r="L19" s="96">
        <v>97.92</v>
      </c>
      <c r="M19" s="11">
        <v>527</v>
      </c>
      <c r="N19" s="73">
        <v>17.54911754911755</v>
      </c>
      <c r="O19" s="96">
        <v>114.81481481481481</v>
      </c>
      <c r="P19" s="11">
        <v>293</v>
      </c>
      <c r="Q19" s="73">
        <v>9.7569097569097565</v>
      </c>
      <c r="R19" s="73">
        <v>96.381578947368425</v>
      </c>
    </row>
    <row r="20" spans="1:18" ht="15" customHeight="1" x14ac:dyDescent="0.2">
      <c r="A20" s="41" t="s">
        <v>30</v>
      </c>
      <c r="B20" s="11">
        <v>1612</v>
      </c>
      <c r="C20" s="96">
        <v>100.93926111458987</v>
      </c>
      <c r="D20" s="11">
        <v>511</v>
      </c>
      <c r="E20" s="73">
        <v>31.699751861042184</v>
      </c>
      <c r="F20" s="96">
        <v>108.72340425531914</v>
      </c>
      <c r="G20" s="11">
        <v>331</v>
      </c>
      <c r="H20" s="73">
        <v>20.533498759305211</v>
      </c>
      <c r="I20" s="73">
        <v>105.75079872204473</v>
      </c>
      <c r="J20" s="11">
        <v>317</v>
      </c>
      <c r="K20" s="73">
        <v>19.665012406947891</v>
      </c>
      <c r="L20" s="96">
        <v>106.37583892617451</v>
      </c>
      <c r="M20" s="11">
        <v>229</v>
      </c>
      <c r="N20" s="73">
        <v>14.205955334987594</v>
      </c>
      <c r="O20" s="96">
        <v>98.706896551724128</v>
      </c>
      <c r="P20" s="11">
        <v>224</v>
      </c>
      <c r="Q20" s="73">
        <v>13.895781637717123</v>
      </c>
      <c r="R20" s="73">
        <v>78.873239436619713</v>
      </c>
    </row>
    <row r="21" spans="1:18" ht="15" customHeight="1" x14ac:dyDescent="0.2">
      <c r="A21" s="41" t="s">
        <v>31</v>
      </c>
      <c r="B21" s="11">
        <v>2491</v>
      </c>
      <c r="C21" s="96">
        <v>99.839679358717433</v>
      </c>
      <c r="D21" s="11">
        <v>739</v>
      </c>
      <c r="E21" s="73">
        <v>29.666800481734246</v>
      </c>
      <c r="F21" s="96">
        <v>108.51688693098384</v>
      </c>
      <c r="G21" s="11">
        <v>489</v>
      </c>
      <c r="H21" s="73">
        <v>19.630670413488559</v>
      </c>
      <c r="I21" s="73">
        <v>91.401869158878498</v>
      </c>
      <c r="J21" s="11">
        <v>467</v>
      </c>
      <c r="K21" s="73">
        <v>18.747490967482939</v>
      </c>
      <c r="L21" s="96">
        <v>107.11009174311927</v>
      </c>
      <c r="M21" s="11">
        <v>374</v>
      </c>
      <c r="N21" s="73">
        <v>15.014050582095544</v>
      </c>
      <c r="O21" s="96">
        <v>99.204244031830228</v>
      </c>
      <c r="P21" s="11">
        <v>422</v>
      </c>
      <c r="Q21" s="73">
        <v>16.940987555198717</v>
      </c>
      <c r="R21" s="73">
        <v>90.557939914163086</v>
      </c>
    </row>
    <row r="22" spans="1:18" ht="15" customHeight="1" x14ac:dyDescent="0.2">
      <c r="A22" s="41" t="s">
        <v>28</v>
      </c>
      <c r="B22" s="11">
        <v>11127</v>
      </c>
      <c r="C22" s="96">
        <v>101.78375411635565</v>
      </c>
      <c r="D22" s="11">
        <v>2626</v>
      </c>
      <c r="E22" s="73">
        <v>23.600251640154578</v>
      </c>
      <c r="F22" s="96">
        <v>100</v>
      </c>
      <c r="G22" s="11">
        <v>1709</v>
      </c>
      <c r="H22" s="73">
        <v>15.359036577693896</v>
      </c>
      <c r="I22" s="73">
        <v>107.41671904462602</v>
      </c>
      <c r="J22" s="11">
        <v>2104</v>
      </c>
      <c r="K22" s="73">
        <v>18.908960186932685</v>
      </c>
      <c r="L22" s="96">
        <v>109.64043772798333</v>
      </c>
      <c r="M22" s="11">
        <v>2004</v>
      </c>
      <c r="N22" s="73">
        <v>18.010245349150715</v>
      </c>
      <c r="O22" s="96">
        <v>102.82195997947665</v>
      </c>
      <c r="P22" s="11">
        <v>2684</v>
      </c>
      <c r="Q22" s="73">
        <v>24.121506246068122</v>
      </c>
      <c r="R22" s="73">
        <v>94.274675096592915</v>
      </c>
    </row>
    <row r="23" spans="1:18" ht="15" customHeight="1" x14ac:dyDescent="0.2">
      <c r="A23" s="41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50</v>
      </c>
      <c r="B24" s="25">
        <v>2102</v>
      </c>
      <c r="C24" s="97">
        <v>176.19446772841576</v>
      </c>
      <c r="D24" s="25">
        <v>552</v>
      </c>
      <c r="E24" s="75">
        <v>26.26070409134158</v>
      </c>
      <c r="F24" s="97">
        <v>103.56472795497184</v>
      </c>
      <c r="G24" s="25">
        <v>566</v>
      </c>
      <c r="H24" s="75">
        <v>26.926736441484302</v>
      </c>
      <c r="I24" s="75">
        <v>223.71541501976284</v>
      </c>
      <c r="J24" s="25">
        <v>686</v>
      </c>
      <c r="K24" s="75">
        <v>32.635585156993344</v>
      </c>
      <c r="L24" s="97">
        <v>368.81720430107526</v>
      </c>
      <c r="M24" s="25">
        <v>186</v>
      </c>
      <c r="N24" s="75">
        <v>8.8487155090390104</v>
      </c>
      <c r="O24" s="97">
        <v>146.45669291338584</v>
      </c>
      <c r="P24" s="25">
        <v>112</v>
      </c>
      <c r="Q24" s="75">
        <v>5.3282588011417698</v>
      </c>
      <c r="R24" s="75">
        <v>119.14893617021276</v>
      </c>
    </row>
    <row r="26" spans="1:18" ht="15" customHeight="1" x14ac:dyDescent="0.2">
      <c r="A26" s="59" t="s">
        <v>131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7" width="6.28515625" style="6" customWidth="1"/>
    <col min="8" max="8" width="15" style="6" customWidth="1"/>
    <col min="9" max="21" width="6.28515625" style="6" customWidth="1"/>
    <col min="22" max="16384" width="9.140625" style="6"/>
  </cols>
  <sheetData>
    <row r="1" spans="1:13" ht="15" customHeight="1" x14ac:dyDescent="0.2">
      <c r="A1" s="9" t="s">
        <v>135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0"/>
      <c r="B3" s="312" t="s">
        <v>130</v>
      </c>
      <c r="C3" s="313"/>
      <c r="D3" s="314"/>
      <c r="E3" s="312" t="s">
        <v>48</v>
      </c>
      <c r="F3" s="314"/>
      <c r="G3" s="313" t="s">
        <v>90</v>
      </c>
      <c r="H3" s="313"/>
      <c r="I3" s="2"/>
    </row>
    <row r="4" spans="1:13" ht="15" customHeight="1" x14ac:dyDescent="0.2">
      <c r="A4" s="151" t="s">
        <v>52</v>
      </c>
      <c r="B4" s="307" t="s">
        <v>44</v>
      </c>
      <c r="C4" s="308"/>
      <c r="D4" s="311"/>
      <c r="E4" s="135" t="s">
        <v>562</v>
      </c>
      <c r="F4" s="136" t="s">
        <v>590</v>
      </c>
      <c r="G4" s="308" t="s">
        <v>129</v>
      </c>
      <c r="H4" s="308"/>
      <c r="I4" s="2"/>
    </row>
    <row r="5" spans="1:13" ht="15" customHeight="1" x14ac:dyDescent="0.2">
      <c r="A5" s="152" t="s">
        <v>46</v>
      </c>
      <c r="B5" s="157" t="s">
        <v>553</v>
      </c>
      <c r="C5" s="158" t="s">
        <v>562</v>
      </c>
      <c r="D5" s="158" t="s">
        <v>590</v>
      </c>
      <c r="E5" s="161" t="s">
        <v>591</v>
      </c>
      <c r="F5" s="162" t="s">
        <v>592</v>
      </c>
      <c r="G5" s="158" t="s">
        <v>591</v>
      </c>
      <c r="H5" s="158" t="s">
        <v>562</v>
      </c>
      <c r="I5" s="2"/>
    </row>
    <row r="6" spans="1:13" ht="15" customHeight="1" x14ac:dyDescent="0.2">
      <c r="A6" s="20" t="s">
        <v>7</v>
      </c>
      <c r="B6" s="21">
        <v>16607</v>
      </c>
      <c r="C6" s="22">
        <v>16471</v>
      </c>
      <c r="D6" s="22">
        <v>16539</v>
      </c>
      <c r="E6" s="66">
        <v>97.375110848359441</v>
      </c>
      <c r="F6" s="94">
        <v>99.521617474501312</v>
      </c>
      <c r="G6" s="67">
        <v>35.036662662082108</v>
      </c>
      <c r="H6" s="67">
        <v>34.246091151031273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8</v>
      </c>
      <c r="B8" s="11">
        <v>1673</v>
      </c>
      <c r="C8" s="12">
        <v>1682</v>
      </c>
      <c r="D8" s="12">
        <v>1677.5</v>
      </c>
      <c r="E8" s="72">
        <v>91.066594477531126</v>
      </c>
      <c r="F8" s="96">
        <v>97.387518142235123</v>
      </c>
      <c r="G8" s="73">
        <v>34.0398083302617</v>
      </c>
      <c r="H8" s="73">
        <v>33.077679449360865</v>
      </c>
      <c r="I8" s="3"/>
    </row>
    <row r="9" spans="1:13" ht="15" customHeight="1" x14ac:dyDescent="0.2">
      <c r="A9" s="17" t="s">
        <v>9</v>
      </c>
      <c r="B9" s="11">
        <v>1307</v>
      </c>
      <c r="C9" s="12">
        <v>1245</v>
      </c>
      <c r="D9" s="12">
        <v>1276</v>
      </c>
      <c r="E9" s="72">
        <v>104.09698996655518</v>
      </c>
      <c r="F9" s="96">
        <v>104.93421052631579</v>
      </c>
      <c r="G9" s="73">
        <v>34.171428571428571</v>
      </c>
      <c r="H9" s="73">
        <v>34.65070971333148</v>
      </c>
      <c r="I9" s="3"/>
      <c r="L9" s="7"/>
      <c r="M9" s="8"/>
    </row>
    <row r="10" spans="1:13" ht="15" customHeight="1" x14ac:dyDescent="0.2">
      <c r="A10" s="17" t="s">
        <v>10</v>
      </c>
      <c r="B10" s="11">
        <v>1696</v>
      </c>
      <c r="C10" s="12">
        <v>1748</v>
      </c>
      <c r="D10" s="12">
        <v>1722</v>
      </c>
      <c r="E10" s="72">
        <v>97.057190449750138</v>
      </c>
      <c r="F10" s="96">
        <v>99.393939393939391</v>
      </c>
      <c r="G10" s="73">
        <v>55.552128315854411</v>
      </c>
      <c r="H10" s="73">
        <v>52.761847268336858</v>
      </c>
      <c r="I10" s="3"/>
      <c r="L10" s="7"/>
      <c r="M10" s="8"/>
    </row>
    <row r="11" spans="1:13" ht="15" customHeight="1" x14ac:dyDescent="0.2">
      <c r="A11" s="17" t="s">
        <v>11</v>
      </c>
      <c r="B11" s="11">
        <v>4142</v>
      </c>
      <c r="C11" s="12">
        <v>4097</v>
      </c>
      <c r="D11" s="12">
        <v>4119.5</v>
      </c>
      <c r="E11" s="72">
        <v>101.5365551425031</v>
      </c>
      <c r="F11" s="96">
        <v>103.27149661569315</v>
      </c>
      <c r="G11" s="73">
        <v>30.147937836222354</v>
      </c>
      <c r="H11" s="73">
        <v>29.576956396188276</v>
      </c>
      <c r="I11" s="4"/>
      <c r="L11" s="7"/>
      <c r="M11" s="8"/>
    </row>
    <row r="12" spans="1:13" ht="15" customHeight="1" x14ac:dyDescent="0.2">
      <c r="A12" s="17" t="s">
        <v>12</v>
      </c>
      <c r="B12" s="11">
        <v>2496</v>
      </c>
      <c r="C12" s="12">
        <v>2404</v>
      </c>
      <c r="D12" s="12">
        <v>2450</v>
      </c>
      <c r="E12" s="72">
        <v>94.163728946337642</v>
      </c>
      <c r="F12" s="96">
        <v>97.280127059757788</v>
      </c>
      <c r="G12" s="73">
        <v>36.792044963251193</v>
      </c>
      <c r="H12" s="73">
        <v>33.622377622377627</v>
      </c>
      <c r="I12" s="4"/>
      <c r="L12" s="7"/>
      <c r="M12" s="8"/>
    </row>
    <row r="13" spans="1:13" ht="15" customHeight="1" x14ac:dyDescent="0.2">
      <c r="A13" s="17" t="s">
        <v>13</v>
      </c>
      <c r="B13" s="11">
        <v>1082</v>
      </c>
      <c r="C13" s="12">
        <v>1099</v>
      </c>
      <c r="D13" s="12">
        <v>1090.5</v>
      </c>
      <c r="E13" s="72">
        <v>89.714285714285708</v>
      </c>
      <c r="F13" s="96">
        <v>91.44654088050315</v>
      </c>
      <c r="G13" s="73">
        <v>37.347560975609753</v>
      </c>
      <c r="H13" s="73">
        <v>37.431880108991827</v>
      </c>
      <c r="I13" s="5"/>
      <c r="L13" s="7"/>
      <c r="M13" s="8"/>
    </row>
    <row r="14" spans="1:13" ht="15" customHeight="1" x14ac:dyDescent="0.2">
      <c r="A14" s="17" t="s">
        <v>14</v>
      </c>
      <c r="B14" s="11">
        <v>562</v>
      </c>
      <c r="C14" s="12">
        <v>621</v>
      </c>
      <c r="D14" s="12">
        <v>591.5</v>
      </c>
      <c r="E14" s="72">
        <v>95.538461538461533</v>
      </c>
      <c r="F14" s="96">
        <v>90.030441400304412</v>
      </c>
      <c r="G14" s="73">
        <v>40.548970679975049</v>
      </c>
      <c r="H14" s="73">
        <v>37.773722627737229</v>
      </c>
      <c r="I14" s="5"/>
      <c r="L14" s="7"/>
      <c r="M14" s="8"/>
    </row>
    <row r="15" spans="1:13" ht="15" customHeight="1" x14ac:dyDescent="0.2">
      <c r="A15" s="17" t="s">
        <v>15</v>
      </c>
      <c r="B15" s="11">
        <v>677</v>
      </c>
      <c r="C15" s="12">
        <v>664</v>
      </c>
      <c r="D15" s="12">
        <v>670.5</v>
      </c>
      <c r="E15" s="72">
        <v>90.463215258855584</v>
      </c>
      <c r="F15" s="96">
        <v>91.723666210670316</v>
      </c>
      <c r="G15" s="73">
        <v>27.562898986105893</v>
      </c>
      <c r="H15" s="73">
        <v>27.146361406377761</v>
      </c>
      <c r="I15" s="5"/>
      <c r="L15" s="7"/>
      <c r="M15" s="8"/>
    </row>
    <row r="16" spans="1:13" ht="15" customHeight="1" x14ac:dyDescent="0.2">
      <c r="A16" s="17" t="s">
        <v>16</v>
      </c>
      <c r="B16" s="11">
        <v>710</v>
      </c>
      <c r="C16" s="12">
        <v>701</v>
      </c>
      <c r="D16" s="12">
        <v>705.5</v>
      </c>
      <c r="E16" s="72">
        <v>91.99475065616798</v>
      </c>
      <c r="F16" s="96">
        <v>97.986111111111114</v>
      </c>
      <c r="G16" s="73">
        <v>37.96711509715994</v>
      </c>
      <c r="H16" s="73">
        <v>38.035811177428108</v>
      </c>
      <c r="I16" s="5"/>
      <c r="L16" s="7"/>
      <c r="M16" s="8"/>
    </row>
    <row r="17" spans="1:13" ht="15" customHeight="1" x14ac:dyDescent="0.2">
      <c r="A17" s="17" t="s">
        <v>17</v>
      </c>
      <c r="B17" s="11">
        <v>541</v>
      </c>
      <c r="C17" s="12">
        <v>517</v>
      </c>
      <c r="D17" s="12">
        <v>529</v>
      </c>
      <c r="E17" s="72">
        <v>99.806949806949802</v>
      </c>
      <c r="F17" s="96">
        <v>101.53550863723608</v>
      </c>
      <c r="G17" s="73">
        <v>25.467059980334316</v>
      </c>
      <c r="H17" s="73">
        <v>28.738187882156751</v>
      </c>
      <c r="I17" s="5"/>
      <c r="L17" s="7"/>
      <c r="M17" s="8"/>
    </row>
    <row r="18" spans="1:13" ht="15" customHeight="1" x14ac:dyDescent="0.2">
      <c r="A18" s="17" t="s">
        <v>18</v>
      </c>
      <c r="B18" s="11">
        <v>366</v>
      </c>
      <c r="C18" s="12">
        <v>382</v>
      </c>
      <c r="D18" s="12">
        <v>374</v>
      </c>
      <c r="E18" s="72">
        <v>103.52303523035231</v>
      </c>
      <c r="F18" s="96">
        <v>104.17827298050139</v>
      </c>
      <c r="G18" s="73">
        <v>27.702702702702702</v>
      </c>
      <c r="H18" s="73">
        <v>28.486204325130497</v>
      </c>
      <c r="I18" s="5"/>
      <c r="L18" s="7"/>
      <c r="M18" s="8"/>
    </row>
    <row r="19" spans="1:13" ht="15" customHeight="1" x14ac:dyDescent="0.2">
      <c r="A19" s="24" t="s">
        <v>19</v>
      </c>
      <c r="B19" s="25">
        <v>1355</v>
      </c>
      <c r="C19" s="26">
        <v>1311</v>
      </c>
      <c r="D19" s="26">
        <v>1333</v>
      </c>
      <c r="E19" s="74">
        <v>107.0204081632653</v>
      </c>
      <c r="F19" s="97">
        <v>105.83564906709012</v>
      </c>
      <c r="G19" s="75">
        <v>42.712691771269178</v>
      </c>
      <c r="H19" s="75">
        <v>42.372333548804136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131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3" ht="15" customHeight="1" x14ac:dyDescent="0.2">
      <c r="A1" s="9" t="s">
        <v>492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0"/>
      <c r="B3" s="312" t="s">
        <v>130</v>
      </c>
      <c r="C3" s="313"/>
      <c r="D3" s="314"/>
      <c r="E3" s="312" t="s">
        <v>48</v>
      </c>
      <c r="F3" s="314"/>
      <c r="G3" s="313" t="s">
        <v>90</v>
      </c>
      <c r="H3" s="313"/>
      <c r="I3" s="2"/>
    </row>
    <row r="4" spans="1:13" ht="15" customHeight="1" x14ac:dyDescent="0.2">
      <c r="A4" s="151" t="s">
        <v>74</v>
      </c>
      <c r="B4" s="307" t="s">
        <v>44</v>
      </c>
      <c r="C4" s="308"/>
      <c r="D4" s="311"/>
      <c r="E4" s="135" t="s">
        <v>562</v>
      </c>
      <c r="F4" s="136" t="s">
        <v>590</v>
      </c>
      <c r="G4" s="308" t="s">
        <v>129</v>
      </c>
      <c r="H4" s="308"/>
      <c r="I4" s="2"/>
    </row>
    <row r="5" spans="1:13" ht="15" customHeight="1" x14ac:dyDescent="0.2">
      <c r="A5" s="152" t="s">
        <v>45</v>
      </c>
      <c r="B5" s="157" t="s">
        <v>553</v>
      </c>
      <c r="C5" s="158" t="s">
        <v>562</v>
      </c>
      <c r="D5" s="158" t="s">
        <v>590</v>
      </c>
      <c r="E5" s="161" t="s">
        <v>591</v>
      </c>
      <c r="F5" s="162" t="s">
        <v>592</v>
      </c>
      <c r="G5" s="158" t="s">
        <v>591</v>
      </c>
      <c r="H5" s="158" t="s">
        <v>562</v>
      </c>
      <c r="I5" s="2"/>
    </row>
    <row r="6" spans="1:13" ht="15" customHeight="1" x14ac:dyDescent="0.2">
      <c r="A6" s="20" t="s">
        <v>7</v>
      </c>
      <c r="B6" s="21">
        <v>16607</v>
      </c>
      <c r="C6" s="22">
        <v>16471</v>
      </c>
      <c r="D6" s="22">
        <v>16539</v>
      </c>
      <c r="E6" s="207">
        <v>97.375110848359441</v>
      </c>
      <c r="F6" s="208">
        <v>99.521617474501312</v>
      </c>
      <c r="G6" s="194">
        <v>35.036662662082108</v>
      </c>
      <c r="H6" s="67">
        <v>34.246091151031273</v>
      </c>
      <c r="I6" s="2"/>
    </row>
    <row r="7" spans="1:13" ht="12.75" customHeight="1" x14ac:dyDescent="0.2">
      <c r="A7" s="10"/>
      <c r="B7" s="14"/>
      <c r="C7" s="15"/>
      <c r="D7" s="15"/>
      <c r="E7" s="209"/>
      <c r="F7" s="210"/>
      <c r="G7" s="195"/>
      <c r="H7" s="70"/>
      <c r="I7" s="2"/>
    </row>
    <row r="8" spans="1:13" ht="15" customHeight="1" x14ac:dyDescent="0.2">
      <c r="A8" s="61" t="s">
        <v>20</v>
      </c>
      <c r="B8" s="62">
        <v>9116</v>
      </c>
      <c r="C8" s="16">
        <v>9020</v>
      </c>
      <c r="D8" s="16">
        <v>9068</v>
      </c>
      <c r="E8" s="211">
        <v>95.187842971718027</v>
      </c>
      <c r="F8" s="212">
        <v>97.757654161276406</v>
      </c>
      <c r="G8" s="197">
        <v>33.565938153094116</v>
      </c>
      <c r="H8" s="71">
        <v>33.691916928133871</v>
      </c>
      <c r="I8" s="3"/>
    </row>
    <row r="9" spans="1:13" ht="15" customHeight="1" x14ac:dyDescent="0.2">
      <c r="A9" s="41" t="s">
        <v>26</v>
      </c>
      <c r="B9" s="11">
        <v>867</v>
      </c>
      <c r="C9" s="12">
        <v>852</v>
      </c>
      <c r="D9" s="12">
        <v>859.5</v>
      </c>
      <c r="E9" s="213">
        <v>90.158730158730165</v>
      </c>
      <c r="F9" s="214">
        <v>91.242038216560502</v>
      </c>
      <c r="G9" s="198">
        <v>25.079617834394906</v>
      </c>
      <c r="H9" s="73">
        <v>24.731494920174164</v>
      </c>
      <c r="I9" s="3"/>
      <c r="L9" s="7"/>
      <c r="M9" s="8"/>
    </row>
    <row r="10" spans="1:13" ht="15" customHeight="1" x14ac:dyDescent="0.2">
      <c r="A10" s="41" t="s">
        <v>23</v>
      </c>
      <c r="B10" s="11">
        <v>668</v>
      </c>
      <c r="C10" s="12">
        <v>640</v>
      </c>
      <c r="D10" s="12">
        <v>654</v>
      </c>
      <c r="E10" s="213">
        <v>105.96026490066225</v>
      </c>
      <c r="F10" s="214">
        <v>104.64</v>
      </c>
      <c r="G10" s="198">
        <v>38.203668564199873</v>
      </c>
      <c r="H10" s="73">
        <v>39.776258545680548</v>
      </c>
      <c r="I10" s="3"/>
      <c r="L10" s="7"/>
      <c r="M10" s="8"/>
    </row>
    <row r="11" spans="1:13" ht="15" customHeight="1" x14ac:dyDescent="0.2">
      <c r="A11" s="41" t="s">
        <v>22</v>
      </c>
      <c r="B11" s="11">
        <v>2952</v>
      </c>
      <c r="C11" s="12">
        <v>2923</v>
      </c>
      <c r="D11" s="12">
        <v>2937.5</v>
      </c>
      <c r="E11" s="213">
        <v>93.118827652118512</v>
      </c>
      <c r="F11" s="214">
        <v>95.996732026143789</v>
      </c>
      <c r="G11" s="198">
        <v>36.142774899251584</v>
      </c>
      <c r="H11" s="73">
        <v>35.098463016330449</v>
      </c>
      <c r="I11" s="4"/>
      <c r="L11" s="7"/>
      <c r="M11" s="8"/>
    </row>
    <row r="12" spans="1:13" ht="15" customHeight="1" x14ac:dyDescent="0.2">
      <c r="A12" s="41" t="s">
        <v>21</v>
      </c>
      <c r="B12" s="11">
        <v>1081</v>
      </c>
      <c r="C12" s="12">
        <v>1095</v>
      </c>
      <c r="D12" s="12">
        <v>1088</v>
      </c>
      <c r="E12" s="213">
        <v>90.495867768595033</v>
      </c>
      <c r="F12" s="214">
        <v>92.556358996171838</v>
      </c>
      <c r="G12" s="198">
        <v>37.127953359926359</v>
      </c>
      <c r="H12" s="73">
        <v>37.758620689655167</v>
      </c>
      <c r="I12" s="4"/>
      <c r="L12" s="7"/>
      <c r="M12" s="8"/>
    </row>
    <row r="13" spans="1:13" ht="15" customHeight="1" x14ac:dyDescent="0.2">
      <c r="A13" s="41" t="s">
        <v>451</v>
      </c>
      <c r="B13" s="11">
        <v>518</v>
      </c>
      <c r="C13" s="12">
        <v>512</v>
      </c>
      <c r="D13" s="12">
        <v>515</v>
      </c>
      <c r="E13" s="213">
        <v>101.18577075098814</v>
      </c>
      <c r="F13" s="214">
        <v>101.98019801980197</v>
      </c>
      <c r="G13" s="198">
        <v>24.852652259332022</v>
      </c>
      <c r="H13" s="73">
        <v>28.178315905338469</v>
      </c>
      <c r="I13" s="5"/>
      <c r="L13" s="7"/>
      <c r="M13" s="8"/>
    </row>
    <row r="14" spans="1:13" ht="15" customHeight="1" x14ac:dyDescent="0.2">
      <c r="A14" s="41" t="s">
        <v>452</v>
      </c>
      <c r="B14" s="11">
        <v>374</v>
      </c>
      <c r="C14" s="12">
        <v>356</v>
      </c>
      <c r="D14" s="12">
        <v>365</v>
      </c>
      <c r="E14" s="213">
        <v>103.18840579710144</v>
      </c>
      <c r="F14" s="214">
        <v>103.98860398860398</v>
      </c>
      <c r="G14" s="198">
        <v>36.315789473684212</v>
      </c>
      <c r="H14" s="73">
        <v>37.238493723849366</v>
      </c>
      <c r="I14" s="5"/>
      <c r="L14" s="7"/>
      <c r="M14" s="8"/>
    </row>
    <row r="15" spans="1:13" ht="15" customHeight="1" x14ac:dyDescent="0.2">
      <c r="A15" s="41" t="s">
        <v>24</v>
      </c>
      <c r="B15" s="11">
        <v>2300</v>
      </c>
      <c r="C15" s="12">
        <v>2270</v>
      </c>
      <c r="D15" s="12">
        <v>2285</v>
      </c>
      <c r="E15" s="213">
        <v>95.298068849706127</v>
      </c>
      <c r="F15" s="214">
        <v>100.48372911169746</v>
      </c>
      <c r="G15" s="198">
        <v>35.781883731410545</v>
      </c>
      <c r="H15" s="73">
        <v>35.303265940902023</v>
      </c>
      <c r="I15" s="5"/>
      <c r="L15" s="7"/>
      <c r="M15" s="8"/>
    </row>
    <row r="16" spans="1:13" ht="15" customHeight="1" x14ac:dyDescent="0.2">
      <c r="A16" s="41" t="s">
        <v>25</v>
      </c>
      <c r="B16" s="11">
        <v>356</v>
      </c>
      <c r="C16" s="12">
        <v>372</v>
      </c>
      <c r="D16" s="12">
        <v>364</v>
      </c>
      <c r="E16" s="213">
        <v>107.82608695652173</v>
      </c>
      <c r="F16" s="214">
        <v>105.9679767103348</v>
      </c>
      <c r="G16" s="198">
        <v>26.640926640926644</v>
      </c>
      <c r="H16" s="73">
        <v>28.904428904428904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13"/>
      <c r="F17" s="214"/>
      <c r="G17" s="198"/>
      <c r="H17" s="73"/>
      <c r="I17" s="5"/>
      <c r="L17" s="7"/>
      <c r="M17" s="8"/>
    </row>
    <row r="18" spans="1:13" ht="15" customHeight="1" x14ac:dyDescent="0.2">
      <c r="A18" s="61" t="s">
        <v>27</v>
      </c>
      <c r="B18" s="62">
        <v>6779</v>
      </c>
      <c r="C18" s="16">
        <v>6822</v>
      </c>
      <c r="D18" s="16">
        <v>6800.5</v>
      </c>
      <c r="E18" s="211">
        <v>101.912160143412</v>
      </c>
      <c r="F18" s="212">
        <v>103.07692307692307</v>
      </c>
      <c r="G18" s="197">
        <v>35.827445943052879</v>
      </c>
      <c r="H18" s="71">
        <v>35.905263157894737</v>
      </c>
      <c r="I18" s="5"/>
      <c r="L18" s="7"/>
      <c r="M18" s="8"/>
    </row>
    <row r="19" spans="1:13" ht="15" customHeight="1" x14ac:dyDescent="0.2">
      <c r="A19" s="41" t="s">
        <v>29</v>
      </c>
      <c r="B19" s="11">
        <v>1606</v>
      </c>
      <c r="C19" s="12">
        <v>1648</v>
      </c>
      <c r="D19" s="12">
        <v>1627</v>
      </c>
      <c r="E19" s="213">
        <v>98.270721526535482</v>
      </c>
      <c r="F19" s="214">
        <v>100.15389350569406</v>
      </c>
      <c r="G19" s="198">
        <v>52.735849056603776</v>
      </c>
      <c r="H19" s="73">
        <v>51.355562480523531</v>
      </c>
      <c r="I19" s="5"/>
      <c r="L19" s="7"/>
      <c r="M19" s="8"/>
    </row>
    <row r="20" spans="1:13" ht="15" customHeight="1" x14ac:dyDescent="0.2">
      <c r="A20" s="41" t="s">
        <v>30</v>
      </c>
      <c r="B20" s="11">
        <v>575</v>
      </c>
      <c r="C20" s="12">
        <v>626</v>
      </c>
      <c r="D20" s="12">
        <v>600.5</v>
      </c>
      <c r="E20" s="213">
        <v>96.159754224270358</v>
      </c>
      <c r="F20" s="214">
        <v>90.778533635676496</v>
      </c>
      <c r="G20" s="198">
        <v>39.454545454545453</v>
      </c>
      <c r="H20" s="73">
        <v>37.893462469733656</v>
      </c>
      <c r="I20" s="5"/>
      <c r="L20" s="7"/>
      <c r="M20" s="8"/>
    </row>
    <row r="21" spans="1:13" ht="15" customHeight="1" x14ac:dyDescent="0.2">
      <c r="A21" s="41" t="s">
        <v>31</v>
      </c>
      <c r="B21" s="11">
        <v>1033</v>
      </c>
      <c r="C21" s="12">
        <v>1002</v>
      </c>
      <c r="D21" s="12">
        <v>1017.5</v>
      </c>
      <c r="E21" s="213">
        <v>107.05128205128204</v>
      </c>
      <c r="F21" s="214">
        <v>107.61501850872554</v>
      </c>
      <c r="G21" s="198">
        <v>34.679510929974064</v>
      </c>
      <c r="H21" s="73">
        <v>37.711704930372605</v>
      </c>
      <c r="I21" s="5"/>
      <c r="L21" s="7"/>
      <c r="M21" s="8"/>
    </row>
    <row r="22" spans="1:13" ht="15" customHeight="1" x14ac:dyDescent="0.2">
      <c r="A22" s="41" t="s">
        <v>28</v>
      </c>
      <c r="B22" s="11">
        <v>3565</v>
      </c>
      <c r="C22" s="12">
        <v>3546</v>
      </c>
      <c r="D22" s="12">
        <v>3555.5</v>
      </c>
      <c r="E22" s="213">
        <v>103.38192419825072</v>
      </c>
      <c r="F22" s="214">
        <v>105.62982768865122</v>
      </c>
      <c r="G22" s="198">
        <v>30.748543254146121</v>
      </c>
      <c r="H22" s="73">
        <v>30.883121407420312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13"/>
      <c r="F23" s="214"/>
      <c r="G23" s="198"/>
      <c r="H23" s="73"/>
      <c r="I23" s="5"/>
      <c r="L23" s="7"/>
      <c r="M23" s="8"/>
    </row>
    <row r="24" spans="1:13" ht="15" customHeight="1" x14ac:dyDescent="0.2">
      <c r="A24" s="24" t="s">
        <v>50</v>
      </c>
      <c r="B24" s="25">
        <v>712</v>
      </c>
      <c r="C24" s="26">
        <v>629</v>
      </c>
      <c r="D24" s="26">
        <v>670.5</v>
      </c>
      <c r="E24" s="215">
        <v>84.429530201342288</v>
      </c>
      <c r="F24" s="216">
        <v>90</v>
      </c>
      <c r="G24" s="217">
        <v>54.658840792369766</v>
      </c>
      <c r="H24" s="75">
        <v>27.065404475043032</v>
      </c>
      <c r="I24" s="5"/>
      <c r="L24" s="7"/>
      <c r="M24" s="8"/>
    </row>
    <row r="26" spans="1:13" ht="15" customHeight="1" x14ac:dyDescent="0.2">
      <c r="A26" s="59" t="s">
        <v>131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4" width="6.28515625" style="6" customWidth="1"/>
    <col min="5" max="5" width="11.7109375" style="6" customWidth="1"/>
    <col min="6" max="6" width="12.7109375" style="6" customWidth="1"/>
    <col min="7" max="21" width="6.28515625" style="6" customWidth="1"/>
    <col min="22" max="16384" width="9.140625" style="6"/>
  </cols>
  <sheetData>
    <row r="1" spans="1:13" ht="15" customHeight="1" x14ac:dyDescent="0.2">
      <c r="A1" s="9" t="s">
        <v>504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0"/>
      <c r="B3" s="312"/>
      <c r="C3" s="313"/>
      <c r="D3" s="313"/>
      <c r="E3" s="171" t="s">
        <v>92</v>
      </c>
      <c r="F3" s="114" t="s">
        <v>233</v>
      </c>
      <c r="G3" s="163" t="s">
        <v>94</v>
      </c>
      <c r="H3" s="164"/>
      <c r="I3" s="172"/>
      <c r="J3" s="164"/>
      <c r="K3" s="164"/>
      <c r="L3" s="164"/>
    </row>
    <row r="4" spans="1:13" ht="15" customHeight="1" x14ac:dyDescent="0.2">
      <c r="A4" s="151"/>
      <c r="B4" s="307" t="s">
        <v>499</v>
      </c>
      <c r="C4" s="308"/>
      <c r="D4" s="308"/>
      <c r="E4" s="30" t="s">
        <v>95</v>
      </c>
      <c r="F4" s="2" t="s">
        <v>232</v>
      </c>
      <c r="G4" s="153" t="s">
        <v>129</v>
      </c>
      <c r="H4" s="154" t="s">
        <v>66</v>
      </c>
      <c r="I4" s="155"/>
      <c r="J4" s="308" t="s">
        <v>105</v>
      </c>
      <c r="K4" s="308"/>
      <c r="L4" s="308"/>
    </row>
    <row r="5" spans="1:13" ht="15" customHeight="1" x14ac:dyDescent="0.2">
      <c r="A5" s="151"/>
      <c r="B5" s="153"/>
      <c r="C5" s="154" t="s">
        <v>91</v>
      </c>
      <c r="D5" s="154"/>
      <c r="E5" s="30" t="s">
        <v>500</v>
      </c>
      <c r="F5" s="2" t="s">
        <v>96</v>
      </c>
      <c r="G5" s="153" t="s">
        <v>97</v>
      </c>
      <c r="H5" s="154" t="s">
        <v>97</v>
      </c>
      <c r="I5" s="155" t="s">
        <v>100</v>
      </c>
      <c r="J5" s="154"/>
      <c r="K5" s="154" t="s">
        <v>103</v>
      </c>
      <c r="L5" s="154" t="s">
        <v>104</v>
      </c>
    </row>
    <row r="6" spans="1:13" ht="15" customHeight="1" x14ac:dyDescent="0.2">
      <c r="A6" s="151" t="s">
        <v>52</v>
      </c>
      <c r="B6" s="156"/>
      <c r="C6" s="112"/>
      <c r="D6" s="132" t="s">
        <v>588</v>
      </c>
      <c r="E6" s="30" t="s">
        <v>93</v>
      </c>
      <c r="F6" s="2" t="s">
        <v>501</v>
      </c>
      <c r="G6" s="153" t="s">
        <v>98</v>
      </c>
      <c r="H6" s="154" t="s">
        <v>99</v>
      </c>
      <c r="I6" s="155" t="s">
        <v>66</v>
      </c>
      <c r="J6" s="154" t="s">
        <v>101</v>
      </c>
      <c r="K6" s="154" t="s">
        <v>102</v>
      </c>
      <c r="L6" s="154" t="s">
        <v>102</v>
      </c>
    </row>
    <row r="7" spans="1:13" ht="15" customHeight="1" x14ac:dyDescent="0.2">
      <c r="A7" s="152" t="s">
        <v>46</v>
      </c>
      <c r="B7" s="157" t="s">
        <v>562</v>
      </c>
      <c r="C7" s="158" t="s">
        <v>588</v>
      </c>
      <c r="D7" s="158" t="s">
        <v>589</v>
      </c>
      <c r="E7" s="173" t="s">
        <v>588</v>
      </c>
      <c r="F7" s="173" t="s">
        <v>588</v>
      </c>
      <c r="G7" s="158" t="s">
        <v>588</v>
      </c>
      <c r="H7" s="158" t="s">
        <v>588</v>
      </c>
      <c r="I7" s="174" t="s">
        <v>588</v>
      </c>
      <c r="J7" s="158" t="s">
        <v>588</v>
      </c>
      <c r="K7" s="158" t="s">
        <v>588</v>
      </c>
      <c r="L7" s="158" t="s">
        <v>588</v>
      </c>
    </row>
    <row r="8" spans="1:13" ht="15" customHeight="1" x14ac:dyDescent="0.2">
      <c r="A8" s="20" t="s">
        <v>7</v>
      </c>
      <c r="B8" s="21">
        <v>6194</v>
      </c>
      <c r="C8" s="22">
        <v>6140</v>
      </c>
      <c r="D8" s="67">
        <v>91.152019002375297</v>
      </c>
      <c r="E8" s="51">
        <v>59</v>
      </c>
      <c r="F8" s="51">
        <v>111</v>
      </c>
      <c r="G8" s="22">
        <v>6</v>
      </c>
      <c r="H8" s="22">
        <v>4</v>
      </c>
      <c r="I8" s="53">
        <v>12</v>
      </c>
      <c r="J8" s="22">
        <v>190</v>
      </c>
      <c r="K8" s="22">
        <v>2</v>
      </c>
      <c r="L8" s="22">
        <v>1</v>
      </c>
    </row>
    <row r="9" spans="1:13" ht="12.75" customHeight="1" x14ac:dyDescent="0.2">
      <c r="A9" s="10"/>
      <c r="B9" s="14"/>
      <c r="C9" s="15"/>
      <c r="D9" s="70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868</v>
      </c>
      <c r="C10" s="12">
        <v>861</v>
      </c>
      <c r="D10" s="73">
        <v>79.944289693593319</v>
      </c>
      <c r="E10" s="31">
        <v>12</v>
      </c>
      <c r="F10" s="31">
        <v>2</v>
      </c>
      <c r="G10" s="12" t="s">
        <v>245</v>
      </c>
      <c r="H10" s="12" t="s">
        <v>245</v>
      </c>
      <c r="I10" s="55">
        <v>1</v>
      </c>
      <c r="J10" s="12">
        <v>16</v>
      </c>
      <c r="K10" s="12">
        <v>1</v>
      </c>
      <c r="L10" s="12" t="s">
        <v>245</v>
      </c>
    </row>
    <row r="11" spans="1:13" ht="15" customHeight="1" x14ac:dyDescent="0.2">
      <c r="A11" s="17" t="s">
        <v>9</v>
      </c>
      <c r="B11" s="11">
        <v>385</v>
      </c>
      <c r="C11" s="12">
        <v>393</v>
      </c>
      <c r="D11" s="73">
        <v>97.037037037037038</v>
      </c>
      <c r="E11" s="31">
        <v>5</v>
      </c>
      <c r="F11" s="31">
        <v>2</v>
      </c>
      <c r="G11" s="12">
        <v>1</v>
      </c>
      <c r="H11" s="12" t="s">
        <v>245</v>
      </c>
      <c r="I11" s="55" t="s">
        <v>245</v>
      </c>
      <c r="J11" s="12">
        <v>8</v>
      </c>
      <c r="K11" s="12" t="s">
        <v>245</v>
      </c>
      <c r="L11" s="12" t="s">
        <v>245</v>
      </c>
      <c r="M11" s="8"/>
    </row>
    <row r="12" spans="1:13" ht="15" customHeight="1" x14ac:dyDescent="0.2">
      <c r="A12" s="17" t="s">
        <v>10</v>
      </c>
      <c r="B12" s="11">
        <v>340</v>
      </c>
      <c r="C12" s="12">
        <v>334</v>
      </c>
      <c r="D12" s="73">
        <v>106.03174603174604</v>
      </c>
      <c r="E12" s="31" t="s">
        <v>245</v>
      </c>
      <c r="F12" s="31">
        <v>14</v>
      </c>
      <c r="G12" s="12">
        <v>2</v>
      </c>
      <c r="H12" s="12" t="s">
        <v>245</v>
      </c>
      <c r="I12" s="55">
        <v>1</v>
      </c>
      <c r="J12" s="12">
        <v>18</v>
      </c>
      <c r="K12" s="12" t="s">
        <v>245</v>
      </c>
      <c r="L12" s="12" t="s">
        <v>245</v>
      </c>
      <c r="M12" s="8"/>
    </row>
    <row r="13" spans="1:13" ht="15" customHeight="1" x14ac:dyDescent="0.2">
      <c r="A13" s="17" t="s">
        <v>11</v>
      </c>
      <c r="B13" s="11">
        <v>1286</v>
      </c>
      <c r="C13" s="12">
        <v>1294</v>
      </c>
      <c r="D13" s="73">
        <v>99.768696993060914</v>
      </c>
      <c r="E13" s="31">
        <v>9</v>
      </c>
      <c r="F13" s="31">
        <v>22</v>
      </c>
      <c r="G13" s="12">
        <v>3</v>
      </c>
      <c r="H13" s="12">
        <v>2</v>
      </c>
      <c r="I13" s="55" t="s">
        <v>245</v>
      </c>
      <c r="J13" s="12">
        <v>28</v>
      </c>
      <c r="K13" s="12">
        <v>1</v>
      </c>
      <c r="L13" s="12" t="s">
        <v>245</v>
      </c>
      <c r="M13" s="8"/>
    </row>
    <row r="14" spans="1:13" ht="15" customHeight="1" x14ac:dyDescent="0.2">
      <c r="A14" s="17" t="s">
        <v>12</v>
      </c>
      <c r="B14" s="11">
        <v>658</v>
      </c>
      <c r="C14" s="12">
        <v>646</v>
      </c>
      <c r="D14" s="73">
        <v>91.501416430594901</v>
      </c>
      <c r="E14" s="31">
        <v>11</v>
      </c>
      <c r="F14" s="31">
        <v>15</v>
      </c>
      <c r="G14" s="12" t="s">
        <v>245</v>
      </c>
      <c r="H14" s="12">
        <v>2</v>
      </c>
      <c r="I14" s="55" t="s">
        <v>245</v>
      </c>
      <c r="J14" s="12">
        <v>27</v>
      </c>
      <c r="K14" s="12" t="s">
        <v>245</v>
      </c>
      <c r="L14" s="12">
        <v>1</v>
      </c>
      <c r="M14" s="8"/>
    </row>
    <row r="15" spans="1:13" ht="15" customHeight="1" x14ac:dyDescent="0.2">
      <c r="A15" s="17" t="s">
        <v>13</v>
      </c>
      <c r="B15" s="11">
        <v>595</v>
      </c>
      <c r="C15" s="12">
        <v>561</v>
      </c>
      <c r="D15" s="73">
        <v>84.743202416918422</v>
      </c>
      <c r="E15" s="31">
        <v>2</v>
      </c>
      <c r="F15" s="31">
        <v>26</v>
      </c>
      <c r="G15" s="12" t="s">
        <v>245</v>
      </c>
      <c r="H15" s="12" t="s">
        <v>245</v>
      </c>
      <c r="I15" s="55">
        <v>4</v>
      </c>
      <c r="J15" s="12">
        <v>34</v>
      </c>
      <c r="K15" s="12" t="s">
        <v>245</v>
      </c>
      <c r="L15" s="12" t="s">
        <v>245</v>
      </c>
      <c r="M15" s="8"/>
    </row>
    <row r="16" spans="1:13" ht="15" customHeight="1" x14ac:dyDescent="0.2">
      <c r="A16" s="17" t="s">
        <v>14</v>
      </c>
      <c r="B16" s="11">
        <v>167</v>
      </c>
      <c r="C16" s="12">
        <v>167</v>
      </c>
      <c r="D16" s="73">
        <v>76.605504587155963</v>
      </c>
      <c r="E16" s="31" t="s">
        <v>245</v>
      </c>
      <c r="F16" s="31">
        <v>12</v>
      </c>
      <c r="G16" s="12" t="s">
        <v>245</v>
      </c>
      <c r="H16" s="12" t="s">
        <v>245</v>
      </c>
      <c r="I16" s="55" t="s">
        <v>245</v>
      </c>
      <c r="J16" s="12">
        <v>1</v>
      </c>
      <c r="K16" s="12" t="s">
        <v>245</v>
      </c>
      <c r="L16" s="12" t="s">
        <v>245</v>
      </c>
      <c r="M16" s="8"/>
    </row>
    <row r="17" spans="1:13" ht="15" customHeight="1" x14ac:dyDescent="0.2">
      <c r="A17" s="17" t="s">
        <v>15</v>
      </c>
      <c r="B17" s="11">
        <v>390</v>
      </c>
      <c r="C17" s="12">
        <v>391</v>
      </c>
      <c r="D17" s="73">
        <v>88.662131519274382</v>
      </c>
      <c r="E17" s="31">
        <v>9</v>
      </c>
      <c r="F17" s="31">
        <v>5</v>
      </c>
      <c r="G17" s="12" t="s">
        <v>245</v>
      </c>
      <c r="H17" s="12" t="s">
        <v>245</v>
      </c>
      <c r="I17" s="55" t="s">
        <v>245</v>
      </c>
      <c r="J17" s="12">
        <v>9</v>
      </c>
      <c r="K17" s="12" t="s">
        <v>245</v>
      </c>
      <c r="L17" s="12" t="s">
        <v>245</v>
      </c>
      <c r="M17" s="8"/>
    </row>
    <row r="18" spans="1:13" ht="15" customHeight="1" x14ac:dyDescent="0.2">
      <c r="A18" s="17" t="s">
        <v>16</v>
      </c>
      <c r="B18" s="11">
        <v>293</v>
      </c>
      <c r="C18" s="12">
        <v>287</v>
      </c>
      <c r="D18" s="73">
        <v>87.5</v>
      </c>
      <c r="E18" s="31" t="s">
        <v>245</v>
      </c>
      <c r="F18" s="31">
        <v>5</v>
      </c>
      <c r="G18" s="12" t="s">
        <v>245</v>
      </c>
      <c r="H18" s="12" t="s">
        <v>245</v>
      </c>
      <c r="I18" s="55">
        <v>2</v>
      </c>
      <c r="J18" s="12">
        <v>11</v>
      </c>
      <c r="K18" s="12" t="s">
        <v>245</v>
      </c>
      <c r="L18" s="12" t="s">
        <v>245</v>
      </c>
      <c r="M18" s="8"/>
    </row>
    <row r="19" spans="1:13" ht="15" customHeight="1" x14ac:dyDescent="0.2">
      <c r="A19" s="17" t="s">
        <v>17</v>
      </c>
      <c r="B19" s="11">
        <v>323</v>
      </c>
      <c r="C19" s="12">
        <v>331</v>
      </c>
      <c r="D19" s="73">
        <v>78.436018957345979</v>
      </c>
      <c r="E19" s="31" t="s">
        <v>245</v>
      </c>
      <c r="F19" s="31">
        <v>3</v>
      </c>
      <c r="G19" s="12" t="s">
        <v>245</v>
      </c>
      <c r="H19" s="12" t="s">
        <v>245</v>
      </c>
      <c r="I19" s="55">
        <v>1</v>
      </c>
      <c r="J19" s="12">
        <v>9</v>
      </c>
      <c r="K19" s="12" t="s">
        <v>245</v>
      </c>
      <c r="L19" s="12" t="s">
        <v>245</v>
      </c>
      <c r="M19" s="8"/>
    </row>
    <row r="20" spans="1:13" ht="15" customHeight="1" x14ac:dyDescent="0.2">
      <c r="A20" s="17" t="s">
        <v>18</v>
      </c>
      <c r="B20" s="11">
        <v>198</v>
      </c>
      <c r="C20" s="12">
        <v>194</v>
      </c>
      <c r="D20" s="73">
        <v>92.822966507177028</v>
      </c>
      <c r="E20" s="31" t="s">
        <v>245</v>
      </c>
      <c r="F20" s="31">
        <v>1</v>
      </c>
      <c r="G20" s="12" t="s">
        <v>245</v>
      </c>
      <c r="H20" s="12" t="s">
        <v>245</v>
      </c>
      <c r="I20" s="55" t="s">
        <v>245</v>
      </c>
      <c r="J20" s="12">
        <v>5</v>
      </c>
      <c r="K20" s="12" t="s">
        <v>245</v>
      </c>
      <c r="L20" s="12" t="s">
        <v>245</v>
      </c>
      <c r="M20" s="8"/>
    </row>
    <row r="21" spans="1:13" ht="15" customHeight="1" x14ac:dyDescent="0.2">
      <c r="A21" s="24" t="s">
        <v>19</v>
      </c>
      <c r="B21" s="25">
        <v>691</v>
      </c>
      <c r="C21" s="26">
        <v>681</v>
      </c>
      <c r="D21" s="75">
        <v>103.8109756097561</v>
      </c>
      <c r="E21" s="32">
        <v>11</v>
      </c>
      <c r="F21" s="32">
        <v>4</v>
      </c>
      <c r="G21" s="26" t="s">
        <v>245</v>
      </c>
      <c r="H21" s="26" t="s">
        <v>245</v>
      </c>
      <c r="I21" s="56">
        <v>3</v>
      </c>
      <c r="J21" s="26">
        <v>24</v>
      </c>
      <c r="K21" s="26" t="s">
        <v>245</v>
      </c>
      <c r="L21" s="26" t="s">
        <v>245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131</v>
      </c>
      <c r="E23" s="7"/>
    </row>
    <row r="24" spans="1:13" ht="15" customHeight="1" x14ac:dyDescent="0.25">
      <c r="C24" s="40"/>
    </row>
    <row r="25" spans="1:13" ht="15" customHeight="1" x14ac:dyDescent="0.2">
      <c r="A25" s="179"/>
      <c r="B25" s="179"/>
    </row>
    <row r="27" spans="1:13" s="58" customFormat="1" ht="15" customHeight="1" x14ac:dyDescent="0.2">
      <c r="C27" s="206"/>
      <c r="D27" s="206"/>
      <c r="H27" s="206"/>
      <c r="I27" s="206"/>
      <c r="J27" s="206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751405CA-82BB-4F7A-AF0A-CE0F3BD30431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tabSelected="1" workbookViewId="0"/>
  </sheetViews>
  <sheetFormatPr defaultColWidth="9.140625" defaultRowHeight="12.75" x14ac:dyDescent="0.2"/>
  <cols>
    <col min="1" max="1" width="40.5703125" customWidth="1"/>
    <col min="2" max="2" width="7.85546875" customWidth="1"/>
    <col min="3" max="21" width="6.28515625" customWidth="1"/>
    <col min="22" max="23" width="5" customWidth="1"/>
    <col min="25" max="32" width="5" customWidth="1"/>
  </cols>
  <sheetData>
    <row r="1" spans="1:14" x14ac:dyDescent="0.2">
      <c r="A1" s="9" t="s">
        <v>578</v>
      </c>
    </row>
    <row r="3" spans="1:14" ht="1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657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ht="15" customHeight="1" x14ac:dyDescent="0.2">
      <c r="A5" s="64" t="s">
        <v>248</v>
      </c>
      <c r="B5" s="219">
        <f t="shared" ref="B5:N5" si="0">SUM(B6:B25)</f>
        <v>2056</v>
      </c>
      <c r="C5" s="220">
        <f t="shared" si="0"/>
        <v>210</v>
      </c>
      <c r="D5" s="220">
        <f t="shared" si="0"/>
        <v>191</v>
      </c>
      <c r="E5" s="220">
        <f t="shared" si="0"/>
        <v>179</v>
      </c>
      <c r="F5" s="220">
        <f t="shared" si="0"/>
        <v>558</v>
      </c>
      <c r="G5" s="220">
        <f t="shared" si="0"/>
        <v>174</v>
      </c>
      <c r="H5" s="220">
        <f t="shared" si="0"/>
        <v>134</v>
      </c>
      <c r="I5" s="220">
        <f t="shared" si="0"/>
        <v>87</v>
      </c>
      <c r="J5" s="220">
        <f t="shared" si="0"/>
        <v>155</v>
      </c>
      <c r="K5" s="220">
        <f t="shared" si="0"/>
        <v>104</v>
      </c>
      <c r="L5" s="220">
        <f t="shared" si="0"/>
        <v>45</v>
      </c>
      <c r="M5" s="220">
        <f t="shared" si="0"/>
        <v>81</v>
      </c>
      <c r="N5" s="220">
        <f t="shared" si="0"/>
        <v>138</v>
      </c>
    </row>
    <row r="6" spans="1:14" ht="15" customHeight="1" x14ac:dyDescent="0.2">
      <c r="A6" s="127"/>
      <c r="B6" s="21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5" customHeight="1" x14ac:dyDescent="0.2">
      <c r="A7" s="128" t="s">
        <v>249</v>
      </c>
      <c r="B7" s="21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22.5" x14ac:dyDescent="0.2">
      <c r="A8" s="130" t="s">
        <v>512</v>
      </c>
      <c r="B8" s="219">
        <v>523</v>
      </c>
      <c r="C8" s="221">
        <v>66</v>
      </c>
      <c r="D8" s="221">
        <v>2</v>
      </c>
      <c r="E8" s="221">
        <v>40</v>
      </c>
      <c r="F8" s="221">
        <v>143</v>
      </c>
      <c r="G8" s="221">
        <v>28</v>
      </c>
      <c r="H8" s="221">
        <v>27</v>
      </c>
      <c r="I8" s="221">
        <v>44</v>
      </c>
      <c r="J8" s="221">
        <v>73</v>
      </c>
      <c r="K8" s="221">
        <v>32</v>
      </c>
      <c r="L8" s="221">
        <v>13</v>
      </c>
      <c r="M8" s="221">
        <v>29</v>
      </c>
      <c r="N8" s="221">
        <v>26</v>
      </c>
    </row>
    <row r="9" spans="1:14" x14ac:dyDescent="0.2">
      <c r="A9" s="130" t="s">
        <v>542</v>
      </c>
      <c r="B9" s="219">
        <v>80</v>
      </c>
      <c r="C9" s="221">
        <v>14</v>
      </c>
      <c r="D9" s="221">
        <v>11</v>
      </c>
      <c r="E9" s="221">
        <v>5</v>
      </c>
      <c r="F9" s="221">
        <v>15</v>
      </c>
      <c r="G9" s="221">
        <v>6</v>
      </c>
      <c r="H9" s="221">
        <v>10</v>
      </c>
      <c r="I9" s="221">
        <v>1</v>
      </c>
      <c r="J9" s="221">
        <v>7</v>
      </c>
      <c r="K9" s="221" t="s">
        <v>245</v>
      </c>
      <c r="L9" s="221">
        <v>1</v>
      </c>
      <c r="M9" s="221">
        <v>10</v>
      </c>
      <c r="N9" s="221" t="s">
        <v>245</v>
      </c>
    </row>
    <row r="10" spans="1:14" ht="22.5" x14ac:dyDescent="0.2">
      <c r="A10" s="130" t="s">
        <v>486</v>
      </c>
      <c r="B10" s="219">
        <v>606</v>
      </c>
      <c r="C10" s="221">
        <v>37</v>
      </c>
      <c r="D10" s="221">
        <v>82</v>
      </c>
      <c r="E10" s="221">
        <v>75</v>
      </c>
      <c r="F10" s="221">
        <v>241</v>
      </c>
      <c r="G10" s="221">
        <v>48</v>
      </c>
      <c r="H10" s="221">
        <v>3</v>
      </c>
      <c r="I10" s="221">
        <v>18</v>
      </c>
      <c r="J10" s="221">
        <v>27</v>
      </c>
      <c r="K10" s="221">
        <v>16</v>
      </c>
      <c r="L10" s="221">
        <v>2</v>
      </c>
      <c r="M10" s="221">
        <v>11</v>
      </c>
      <c r="N10" s="221">
        <v>46</v>
      </c>
    </row>
    <row r="11" spans="1:14" ht="22.5" x14ac:dyDescent="0.2">
      <c r="A11" s="130" t="s">
        <v>507</v>
      </c>
      <c r="B11" s="219">
        <v>26</v>
      </c>
      <c r="C11" s="221">
        <v>4</v>
      </c>
      <c r="D11" s="221">
        <v>10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>
        <v>12</v>
      </c>
      <c r="L11" s="221" t="s">
        <v>245</v>
      </c>
      <c r="M11" s="221" t="s">
        <v>245</v>
      </c>
      <c r="N11" s="221" t="s">
        <v>245</v>
      </c>
    </row>
    <row r="12" spans="1:14" x14ac:dyDescent="0.2">
      <c r="A12" s="130" t="s">
        <v>506</v>
      </c>
      <c r="B12" s="219">
        <v>35</v>
      </c>
      <c r="C12" s="221">
        <v>1</v>
      </c>
      <c r="D12" s="221">
        <v>6</v>
      </c>
      <c r="E12" s="221">
        <v>4</v>
      </c>
      <c r="F12" s="221">
        <v>6</v>
      </c>
      <c r="G12" s="221">
        <v>3</v>
      </c>
      <c r="H12" s="221">
        <v>4</v>
      </c>
      <c r="I12" s="221">
        <v>2</v>
      </c>
      <c r="J12" s="221" t="s">
        <v>245</v>
      </c>
      <c r="K12" s="221" t="s">
        <v>245</v>
      </c>
      <c r="L12" s="221" t="s">
        <v>245</v>
      </c>
      <c r="M12" s="221">
        <v>3</v>
      </c>
      <c r="N12" s="221">
        <v>6</v>
      </c>
    </row>
    <row r="13" spans="1:14" x14ac:dyDescent="0.2">
      <c r="A13" s="130" t="s">
        <v>543</v>
      </c>
      <c r="B13" s="219">
        <v>22</v>
      </c>
      <c r="C13" s="221" t="s">
        <v>245</v>
      </c>
      <c r="D13" s="221">
        <v>10</v>
      </c>
      <c r="E13" s="221" t="s">
        <v>245</v>
      </c>
      <c r="F13" s="221">
        <v>8</v>
      </c>
      <c r="G13" s="221" t="s">
        <v>245</v>
      </c>
      <c r="H13" s="221" t="s">
        <v>245</v>
      </c>
      <c r="I13" s="221">
        <v>4</v>
      </c>
      <c r="J13" s="221" t="s">
        <v>245</v>
      </c>
      <c r="K13" s="221" t="s">
        <v>245</v>
      </c>
      <c r="L13" s="221" t="s">
        <v>245</v>
      </c>
      <c r="M13" s="221" t="s">
        <v>245</v>
      </c>
      <c r="N13" s="221" t="s">
        <v>245</v>
      </c>
    </row>
    <row r="14" spans="1:14" x14ac:dyDescent="0.2">
      <c r="A14" s="130" t="s">
        <v>513</v>
      </c>
      <c r="B14" s="219">
        <v>72</v>
      </c>
      <c r="C14" s="221">
        <v>9</v>
      </c>
      <c r="D14" s="221">
        <v>6</v>
      </c>
      <c r="E14" s="221">
        <v>1</v>
      </c>
      <c r="F14" s="221">
        <v>11</v>
      </c>
      <c r="G14" s="221">
        <v>13</v>
      </c>
      <c r="H14" s="221">
        <v>13</v>
      </c>
      <c r="I14" s="221">
        <v>3</v>
      </c>
      <c r="J14" s="221">
        <v>2</v>
      </c>
      <c r="K14" s="221">
        <v>4</v>
      </c>
      <c r="L14" s="221">
        <v>1</v>
      </c>
      <c r="M14" s="221">
        <v>5</v>
      </c>
      <c r="N14" s="221">
        <v>4</v>
      </c>
    </row>
    <row r="15" spans="1:14" x14ac:dyDescent="0.2">
      <c r="A15" s="130" t="s">
        <v>514</v>
      </c>
      <c r="B15" s="219">
        <v>10</v>
      </c>
      <c r="C15" s="221">
        <v>5</v>
      </c>
      <c r="D15" s="221" t="s">
        <v>245</v>
      </c>
      <c r="E15" s="221">
        <v>1</v>
      </c>
      <c r="F15" s="221" t="s">
        <v>245</v>
      </c>
      <c r="G15" s="221">
        <v>1</v>
      </c>
      <c r="H15" s="221">
        <v>1</v>
      </c>
      <c r="I15" s="221" t="s">
        <v>245</v>
      </c>
      <c r="J15" s="221" t="s">
        <v>245</v>
      </c>
      <c r="K15" s="221" t="s">
        <v>245</v>
      </c>
      <c r="L15" s="221">
        <v>2</v>
      </c>
      <c r="M15" s="221" t="s">
        <v>245</v>
      </c>
      <c r="N15" s="221" t="s">
        <v>245</v>
      </c>
    </row>
    <row r="16" spans="1:14" ht="22.5" x14ac:dyDescent="0.2">
      <c r="A16" s="130" t="s">
        <v>496</v>
      </c>
      <c r="B16" s="219">
        <v>3</v>
      </c>
      <c r="C16" s="221" t="s">
        <v>245</v>
      </c>
      <c r="D16" s="221">
        <v>1</v>
      </c>
      <c r="E16" s="221" t="s">
        <v>245</v>
      </c>
      <c r="F16" s="221">
        <v>2</v>
      </c>
      <c r="G16" s="221" t="s">
        <v>245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x14ac:dyDescent="0.2">
      <c r="A17" s="130" t="s">
        <v>508</v>
      </c>
      <c r="B17" s="219">
        <v>47</v>
      </c>
      <c r="C17" s="221">
        <v>7</v>
      </c>
      <c r="D17" s="221">
        <v>1</v>
      </c>
      <c r="E17" s="221">
        <v>4</v>
      </c>
      <c r="F17" s="221">
        <v>2</v>
      </c>
      <c r="G17" s="221">
        <v>7</v>
      </c>
      <c r="H17" s="221">
        <v>8</v>
      </c>
      <c r="I17" s="221">
        <v>2</v>
      </c>
      <c r="J17" s="221">
        <v>2</v>
      </c>
      <c r="K17" s="221">
        <v>4</v>
      </c>
      <c r="L17" s="221">
        <v>1</v>
      </c>
      <c r="M17" s="221">
        <v>1</v>
      </c>
      <c r="N17" s="221">
        <v>8</v>
      </c>
    </row>
    <row r="18" spans="1:14" x14ac:dyDescent="0.2">
      <c r="A18" s="130" t="s">
        <v>454</v>
      </c>
      <c r="B18" s="219">
        <v>18</v>
      </c>
      <c r="C18" s="221" t="s">
        <v>245</v>
      </c>
      <c r="D18" s="221">
        <v>1</v>
      </c>
      <c r="E18" s="221" t="s">
        <v>245</v>
      </c>
      <c r="F18" s="221">
        <v>6</v>
      </c>
      <c r="G18" s="221">
        <v>6</v>
      </c>
      <c r="H18" s="221">
        <v>1</v>
      </c>
      <c r="I18" s="221" t="s">
        <v>245</v>
      </c>
      <c r="J18" s="221">
        <v>4</v>
      </c>
      <c r="K18" s="221" t="s">
        <v>245</v>
      </c>
      <c r="L18" s="221" t="s">
        <v>245</v>
      </c>
      <c r="M18" s="221" t="s">
        <v>245</v>
      </c>
      <c r="N18" s="221" t="s">
        <v>245</v>
      </c>
    </row>
    <row r="19" spans="1:14" ht="15" customHeight="1" x14ac:dyDescent="0.2">
      <c r="A19" s="128" t="s">
        <v>250</v>
      </c>
      <c r="B19" s="21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ht="15" customHeight="1" x14ac:dyDescent="0.2">
      <c r="A20" s="130" t="s">
        <v>552</v>
      </c>
      <c r="B20" s="219">
        <v>6</v>
      </c>
      <c r="C20" s="221" t="s">
        <v>245</v>
      </c>
      <c r="D20" s="221">
        <v>1</v>
      </c>
      <c r="E20" s="221">
        <v>1</v>
      </c>
      <c r="F20" s="221" t="s">
        <v>245</v>
      </c>
      <c r="G20" s="221" t="s">
        <v>245</v>
      </c>
      <c r="H20" s="221">
        <v>1</v>
      </c>
      <c r="I20" s="221" t="s">
        <v>245</v>
      </c>
      <c r="J20" s="221">
        <v>2</v>
      </c>
      <c r="K20" s="221">
        <v>1</v>
      </c>
      <c r="L20" s="221" t="s">
        <v>245</v>
      </c>
      <c r="M20" s="221" t="s">
        <v>245</v>
      </c>
      <c r="N20" s="221" t="s">
        <v>245</v>
      </c>
    </row>
    <row r="21" spans="1:14" ht="15" customHeight="1" x14ac:dyDescent="0.2">
      <c r="A21" s="130" t="s">
        <v>515</v>
      </c>
      <c r="B21" s="219">
        <v>400</v>
      </c>
      <c r="C21" s="221">
        <v>46</v>
      </c>
      <c r="D21" s="221">
        <v>28</v>
      </c>
      <c r="E21" s="221">
        <v>36</v>
      </c>
      <c r="F21" s="221">
        <v>97</v>
      </c>
      <c r="G21" s="221">
        <v>45</v>
      </c>
      <c r="H21" s="221">
        <v>15</v>
      </c>
      <c r="I21" s="221">
        <v>10</v>
      </c>
      <c r="J21" s="221">
        <v>23</v>
      </c>
      <c r="K21" s="221">
        <v>21</v>
      </c>
      <c r="L21" s="221">
        <v>24</v>
      </c>
      <c r="M21" s="221">
        <v>17</v>
      </c>
      <c r="N21" s="221">
        <v>38</v>
      </c>
    </row>
    <row r="22" spans="1:14" ht="15" customHeight="1" x14ac:dyDescent="0.2">
      <c r="A22" s="128" t="s">
        <v>251</v>
      </c>
      <c r="B22" s="219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</row>
    <row r="23" spans="1:14" ht="15" customHeight="1" x14ac:dyDescent="0.2">
      <c r="A23" s="130" t="s">
        <v>556</v>
      </c>
      <c r="B23" s="219">
        <v>197</v>
      </c>
      <c r="C23" s="221">
        <v>20</v>
      </c>
      <c r="D23" s="221">
        <v>32</v>
      </c>
      <c r="E23" s="221">
        <v>12</v>
      </c>
      <c r="F23" s="221">
        <v>26</v>
      </c>
      <c r="G23" s="221">
        <v>16</v>
      </c>
      <c r="H23" s="221">
        <v>45</v>
      </c>
      <c r="I23" s="221">
        <v>3</v>
      </c>
      <c r="J23" s="221">
        <v>15</v>
      </c>
      <c r="K23" s="221">
        <v>14</v>
      </c>
      <c r="L23" s="221">
        <v>1</v>
      </c>
      <c r="M23" s="221">
        <v>5</v>
      </c>
      <c r="N23" s="221">
        <v>8</v>
      </c>
    </row>
    <row r="24" spans="1:14" ht="15" customHeight="1" x14ac:dyDescent="0.2">
      <c r="A24" s="130" t="s">
        <v>519</v>
      </c>
      <c r="B24" s="219">
        <v>10</v>
      </c>
      <c r="C24" s="221">
        <v>1</v>
      </c>
      <c r="D24" s="221" t="s">
        <v>245</v>
      </c>
      <c r="E24" s="221" t="s">
        <v>245</v>
      </c>
      <c r="F24" s="221">
        <v>1</v>
      </c>
      <c r="G24" s="221">
        <v>1</v>
      </c>
      <c r="H24" s="221">
        <v>5</v>
      </c>
      <c r="I24" s="221" t="s">
        <v>245</v>
      </c>
      <c r="J24" s="221" t="s">
        <v>245</v>
      </c>
      <c r="K24" s="221" t="s">
        <v>245</v>
      </c>
      <c r="L24" s="221" t="s">
        <v>245</v>
      </c>
      <c r="M24" s="221" t="s">
        <v>245</v>
      </c>
      <c r="N24" s="221">
        <v>2</v>
      </c>
    </row>
    <row r="25" spans="1:14" ht="22.5" x14ac:dyDescent="0.2">
      <c r="A25" s="202" t="s">
        <v>547</v>
      </c>
      <c r="B25" s="222">
        <v>1</v>
      </c>
      <c r="C25" s="223" t="s">
        <v>245</v>
      </c>
      <c r="D25" s="223" t="s">
        <v>245</v>
      </c>
      <c r="E25" s="223" t="s">
        <v>245</v>
      </c>
      <c r="F25" s="223" t="s">
        <v>245</v>
      </c>
      <c r="G25" s="223" t="s">
        <v>245</v>
      </c>
      <c r="H25" s="223">
        <v>1</v>
      </c>
      <c r="I25" s="223" t="s">
        <v>245</v>
      </c>
      <c r="J25" s="223" t="s">
        <v>245</v>
      </c>
      <c r="K25" s="223" t="s">
        <v>245</v>
      </c>
      <c r="L25" s="223" t="s">
        <v>245</v>
      </c>
      <c r="M25" s="223" t="s">
        <v>245</v>
      </c>
      <c r="N25" s="223" t="s">
        <v>245</v>
      </c>
    </row>
    <row r="26" spans="1:14" ht="15" customHeight="1" x14ac:dyDescent="0.2"/>
    <row r="27" spans="1:14" ht="15" customHeight="1" x14ac:dyDescent="0.2">
      <c r="A27" s="59" t="s">
        <v>131</v>
      </c>
    </row>
    <row r="28" spans="1:14" ht="15" customHeight="1" x14ac:dyDescent="0.2"/>
  </sheetData>
  <mergeCells count="2">
    <mergeCell ref="A3:A4"/>
    <mergeCell ref="B3:N3"/>
  </mergeCells>
  <hyperlinks>
    <hyperlink ref="A27" location="Kazalo!A1" display="nazaj na kazalo" xr:uid="{AA664E39-EE41-4529-BB65-0B6FF3E944E4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tabSelected="1" zoomScale="85" zoomScaleNormal="85" workbookViewId="0"/>
  </sheetViews>
  <sheetFormatPr defaultColWidth="9.140625" defaultRowHeight="12.75" x14ac:dyDescent="0.2"/>
  <cols>
    <col min="1" max="1" width="35.140625" customWidth="1"/>
    <col min="2" max="2" width="8.28515625" customWidth="1"/>
    <col min="3" max="21" width="6.28515625" customWidth="1"/>
    <col min="23" max="23" width="5.28515625" customWidth="1"/>
    <col min="24" max="24" width="10.7109375" customWidth="1"/>
    <col min="25" max="30" width="5.28515625" customWidth="1"/>
  </cols>
  <sheetData>
    <row r="1" spans="1:30" x14ac:dyDescent="0.2">
      <c r="A1" s="9" t="s">
        <v>579</v>
      </c>
    </row>
    <row r="3" spans="1:30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30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657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30" x14ac:dyDescent="0.2">
      <c r="A5" s="64" t="s">
        <v>248</v>
      </c>
      <c r="B5" s="219">
        <f t="shared" ref="B5:N5" si="0">SUM(B7:B27)</f>
        <v>6519</v>
      </c>
      <c r="C5" s="220">
        <f t="shared" si="0"/>
        <v>776</v>
      </c>
      <c r="D5" s="220">
        <f t="shared" si="0"/>
        <v>441</v>
      </c>
      <c r="E5" s="220">
        <f t="shared" si="0"/>
        <v>439</v>
      </c>
      <c r="F5" s="220">
        <f t="shared" si="0"/>
        <v>1663</v>
      </c>
      <c r="G5" s="220">
        <f t="shared" si="0"/>
        <v>842</v>
      </c>
      <c r="H5" s="220">
        <f t="shared" si="0"/>
        <v>524</v>
      </c>
      <c r="I5" s="220">
        <f t="shared" si="0"/>
        <v>263</v>
      </c>
      <c r="J5" s="220">
        <f t="shared" si="0"/>
        <v>403</v>
      </c>
      <c r="K5" s="220">
        <f t="shared" si="0"/>
        <v>239</v>
      </c>
      <c r="L5" s="220">
        <f t="shared" si="0"/>
        <v>217</v>
      </c>
      <c r="M5" s="220">
        <f t="shared" si="0"/>
        <v>203</v>
      </c>
      <c r="N5" s="220">
        <f t="shared" si="0"/>
        <v>509</v>
      </c>
    </row>
    <row r="6" spans="1:30" x14ac:dyDescent="0.2">
      <c r="A6" s="127"/>
      <c r="B6" s="21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P6" s="240"/>
      <c r="Q6" s="180"/>
      <c r="R6" s="180"/>
      <c r="S6" s="180"/>
      <c r="T6" s="180"/>
      <c r="U6" s="180"/>
      <c r="V6" s="180"/>
      <c r="W6" s="180"/>
      <c r="X6" s="180"/>
      <c r="Y6" s="180"/>
      <c r="AA6" s="180"/>
      <c r="AB6" s="180"/>
      <c r="AC6" s="180"/>
      <c r="AD6" s="180"/>
    </row>
    <row r="7" spans="1:30" ht="33.75" customHeight="1" x14ac:dyDescent="0.2">
      <c r="A7" s="128" t="s">
        <v>249</v>
      </c>
      <c r="B7" s="21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P7" s="241"/>
      <c r="Q7" s="180"/>
      <c r="R7" s="180"/>
      <c r="S7" s="180"/>
      <c r="T7" s="180"/>
      <c r="U7" s="180"/>
      <c r="V7" s="180"/>
      <c r="W7" s="180"/>
      <c r="X7" s="180"/>
      <c r="Y7" s="180"/>
      <c r="AA7" s="180"/>
      <c r="AB7" s="180"/>
      <c r="AC7" s="180"/>
      <c r="AD7" s="180"/>
    </row>
    <row r="8" spans="1:30" ht="33.75" customHeight="1" x14ac:dyDescent="0.2">
      <c r="A8" s="130" t="s">
        <v>512</v>
      </c>
      <c r="B8" s="219">
        <v>1254</v>
      </c>
      <c r="C8" s="221">
        <v>180</v>
      </c>
      <c r="D8" s="221">
        <v>26</v>
      </c>
      <c r="E8" s="221">
        <v>75</v>
      </c>
      <c r="F8" s="221">
        <v>361</v>
      </c>
      <c r="G8" s="221">
        <v>99</v>
      </c>
      <c r="H8" s="221">
        <v>94</v>
      </c>
      <c r="I8" s="221">
        <v>97</v>
      </c>
      <c r="J8" s="221">
        <v>108</v>
      </c>
      <c r="K8" s="221">
        <v>41</v>
      </c>
      <c r="L8" s="221">
        <v>38</v>
      </c>
      <c r="M8" s="221">
        <v>57</v>
      </c>
      <c r="N8" s="221">
        <v>78</v>
      </c>
      <c r="P8" s="241"/>
      <c r="Q8" s="180"/>
      <c r="R8" s="180"/>
      <c r="S8" s="180"/>
      <c r="T8" s="180"/>
      <c r="U8" s="180"/>
      <c r="V8" s="180"/>
      <c r="W8" s="180"/>
      <c r="X8" s="180"/>
      <c r="Y8" s="180"/>
      <c r="AA8" s="180"/>
      <c r="AB8" s="180"/>
      <c r="AC8" s="180"/>
      <c r="AD8" s="180"/>
    </row>
    <row r="9" spans="1:30" ht="22.5" customHeight="1" x14ac:dyDescent="0.2">
      <c r="A9" s="130" t="s">
        <v>542</v>
      </c>
      <c r="B9" s="219">
        <v>206</v>
      </c>
      <c r="C9" s="221">
        <v>25</v>
      </c>
      <c r="D9" s="221">
        <v>17</v>
      </c>
      <c r="E9" s="221">
        <v>18</v>
      </c>
      <c r="F9" s="221">
        <v>80</v>
      </c>
      <c r="G9" s="221">
        <v>12</v>
      </c>
      <c r="H9" s="221">
        <v>14</v>
      </c>
      <c r="I9" s="221">
        <v>4</v>
      </c>
      <c r="J9" s="221">
        <v>7</v>
      </c>
      <c r="K9" s="221" t="s">
        <v>245</v>
      </c>
      <c r="L9" s="221">
        <v>7</v>
      </c>
      <c r="M9" s="221">
        <v>10</v>
      </c>
      <c r="N9" s="221">
        <v>12</v>
      </c>
      <c r="P9" s="241"/>
      <c r="Q9" s="180"/>
      <c r="R9" s="180"/>
      <c r="S9" s="180"/>
      <c r="T9" s="180"/>
      <c r="U9" s="180"/>
      <c r="V9" s="180"/>
      <c r="W9" s="180"/>
      <c r="X9" s="180"/>
      <c r="Y9" s="180"/>
      <c r="AA9" s="180"/>
      <c r="AB9" s="180"/>
      <c r="AC9" s="180"/>
      <c r="AD9" s="180"/>
    </row>
    <row r="10" spans="1:30" ht="45" customHeight="1" x14ac:dyDescent="0.2">
      <c r="A10" s="130" t="s">
        <v>486</v>
      </c>
      <c r="B10" s="219">
        <v>1499</v>
      </c>
      <c r="C10" s="221">
        <v>118</v>
      </c>
      <c r="D10" s="221">
        <v>125</v>
      </c>
      <c r="E10" s="221">
        <v>131</v>
      </c>
      <c r="F10" s="221">
        <v>572</v>
      </c>
      <c r="G10" s="221">
        <v>262</v>
      </c>
      <c r="H10" s="221">
        <v>23</v>
      </c>
      <c r="I10" s="221">
        <v>46</v>
      </c>
      <c r="J10" s="221">
        <v>58</v>
      </c>
      <c r="K10" s="221">
        <v>26</v>
      </c>
      <c r="L10" s="221">
        <v>31</v>
      </c>
      <c r="M10" s="221">
        <v>15</v>
      </c>
      <c r="N10" s="221">
        <v>92</v>
      </c>
      <c r="P10" s="241"/>
      <c r="Q10" s="180"/>
      <c r="R10" s="180"/>
      <c r="S10" s="180"/>
      <c r="T10" s="180"/>
      <c r="U10" s="180"/>
      <c r="V10" s="180"/>
      <c r="W10" s="180"/>
      <c r="X10" s="180"/>
      <c r="Y10" s="180"/>
      <c r="AA10" s="180"/>
      <c r="AB10" s="180"/>
      <c r="AC10" s="180"/>
      <c r="AD10" s="180"/>
    </row>
    <row r="11" spans="1:30" ht="33.75" customHeight="1" x14ac:dyDescent="0.2">
      <c r="A11" s="130" t="s">
        <v>555</v>
      </c>
      <c r="B11" s="219">
        <v>10</v>
      </c>
      <c r="C11" s="221" t="s">
        <v>245</v>
      </c>
      <c r="D11" s="221" t="s">
        <v>245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 t="s">
        <v>245</v>
      </c>
      <c r="L11" s="221" t="s">
        <v>245</v>
      </c>
      <c r="M11" s="221" t="s">
        <v>245</v>
      </c>
      <c r="N11" s="221">
        <v>10</v>
      </c>
      <c r="P11" s="241"/>
      <c r="Q11" s="180"/>
      <c r="R11" s="180"/>
      <c r="S11" s="180"/>
      <c r="T11" s="180"/>
      <c r="U11" s="180"/>
      <c r="V11" s="180"/>
      <c r="W11" s="180"/>
      <c r="X11" s="180"/>
      <c r="Y11" s="180"/>
      <c r="AA11" s="180"/>
      <c r="AB11" s="180"/>
      <c r="AC11" s="180"/>
      <c r="AD11" s="180"/>
    </row>
    <row r="12" spans="1:30" ht="33.75" customHeight="1" x14ac:dyDescent="0.2">
      <c r="A12" s="130" t="s">
        <v>507</v>
      </c>
      <c r="B12" s="219">
        <v>63</v>
      </c>
      <c r="C12" s="221">
        <v>4</v>
      </c>
      <c r="D12" s="221">
        <v>22</v>
      </c>
      <c r="E12" s="221" t="s">
        <v>245</v>
      </c>
      <c r="F12" s="221" t="s">
        <v>245</v>
      </c>
      <c r="G12" s="221">
        <v>15</v>
      </c>
      <c r="H12" s="221" t="s">
        <v>245</v>
      </c>
      <c r="I12" s="221" t="s">
        <v>245</v>
      </c>
      <c r="J12" s="221">
        <v>10</v>
      </c>
      <c r="K12" s="221">
        <v>12</v>
      </c>
      <c r="L12" s="221" t="s">
        <v>245</v>
      </c>
      <c r="M12" s="221" t="s">
        <v>245</v>
      </c>
      <c r="N12" s="221" t="s">
        <v>245</v>
      </c>
      <c r="P12" s="241"/>
      <c r="Q12" s="180"/>
      <c r="R12" s="180"/>
      <c r="S12" s="180"/>
      <c r="T12" s="180"/>
      <c r="U12" s="180"/>
      <c r="V12" s="180"/>
      <c r="W12" s="180"/>
      <c r="X12" s="180"/>
      <c r="Y12" s="180"/>
      <c r="AA12" s="180"/>
      <c r="AB12" s="180"/>
      <c r="AC12" s="180"/>
      <c r="AD12" s="180"/>
    </row>
    <row r="13" spans="1:30" ht="22.5" x14ac:dyDescent="0.2">
      <c r="A13" s="130" t="s">
        <v>506</v>
      </c>
      <c r="B13" s="219">
        <v>99</v>
      </c>
      <c r="C13" s="221">
        <v>11</v>
      </c>
      <c r="D13" s="221">
        <v>12</v>
      </c>
      <c r="E13" s="221">
        <v>14</v>
      </c>
      <c r="F13" s="221">
        <v>12</v>
      </c>
      <c r="G13" s="221">
        <v>9</v>
      </c>
      <c r="H13" s="221">
        <v>8</v>
      </c>
      <c r="I13" s="221">
        <v>5</v>
      </c>
      <c r="J13" s="221" t="s">
        <v>245</v>
      </c>
      <c r="K13" s="221" t="s">
        <v>245</v>
      </c>
      <c r="L13" s="221" t="s">
        <v>245</v>
      </c>
      <c r="M13" s="221">
        <v>4</v>
      </c>
      <c r="N13" s="221">
        <v>24</v>
      </c>
      <c r="P13" s="241"/>
      <c r="Q13" s="180"/>
      <c r="R13" s="180"/>
      <c r="S13" s="180"/>
      <c r="T13" s="180"/>
      <c r="U13" s="180"/>
      <c r="V13" s="180"/>
      <c r="W13" s="180"/>
      <c r="X13" s="180"/>
      <c r="Y13" s="180"/>
      <c r="AA13" s="180"/>
      <c r="AB13" s="180"/>
      <c r="AC13" s="180"/>
      <c r="AD13" s="180"/>
    </row>
    <row r="14" spans="1:30" ht="33.75" customHeight="1" x14ac:dyDescent="0.2">
      <c r="A14" s="130" t="s">
        <v>543</v>
      </c>
      <c r="B14" s="219">
        <v>72</v>
      </c>
      <c r="C14" s="221" t="s">
        <v>245</v>
      </c>
      <c r="D14" s="221">
        <v>10</v>
      </c>
      <c r="E14" s="221" t="s">
        <v>245</v>
      </c>
      <c r="F14" s="221">
        <v>22</v>
      </c>
      <c r="G14" s="221">
        <v>22</v>
      </c>
      <c r="H14" s="221" t="s">
        <v>245</v>
      </c>
      <c r="I14" s="221">
        <v>4</v>
      </c>
      <c r="J14" s="221">
        <v>12</v>
      </c>
      <c r="K14" s="221" t="s">
        <v>245</v>
      </c>
      <c r="L14" s="221">
        <v>2</v>
      </c>
      <c r="M14" s="221" t="s">
        <v>245</v>
      </c>
      <c r="N14" s="221" t="s">
        <v>245</v>
      </c>
      <c r="P14" s="241"/>
      <c r="Q14" s="180"/>
      <c r="R14" s="180"/>
      <c r="S14" s="180"/>
      <c r="T14" s="180"/>
      <c r="U14" s="180"/>
      <c r="V14" s="180"/>
      <c r="W14" s="180"/>
      <c r="X14" s="180"/>
      <c r="Y14" s="180"/>
      <c r="AA14" s="180"/>
      <c r="AB14" s="180"/>
      <c r="AC14" s="180"/>
      <c r="AD14" s="180"/>
    </row>
    <row r="15" spans="1:30" ht="22.5" x14ac:dyDescent="0.2">
      <c r="A15" s="130" t="s">
        <v>513</v>
      </c>
      <c r="B15" s="219">
        <v>228</v>
      </c>
      <c r="C15" s="221">
        <v>45</v>
      </c>
      <c r="D15" s="221">
        <v>9</v>
      </c>
      <c r="E15" s="221">
        <v>8</v>
      </c>
      <c r="F15" s="221">
        <v>34</v>
      </c>
      <c r="G15" s="221">
        <v>33</v>
      </c>
      <c r="H15" s="221">
        <v>30</v>
      </c>
      <c r="I15" s="221">
        <v>9</v>
      </c>
      <c r="J15" s="221">
        <v>4</v>
      </c>
      <c r="K15" s="221">
        <v>17</v>
      </c>
      <c r="L15" s="221">
        <v>10</v>
      </c>
      <c r="M15" s="221">
        <v>14</v>
      </c>
      <c r="N15" s="221">
        <v>15</v>
      </c>
      <c r="P15" s="241"/>
      <c r="Q15" s="180"/>
      <c r="R15" s="180"/>
      <c r="S15" s="180"/>
      <c r="T15" s="180"/>
      <c r="U15" s="180"/>
      <c r="V15" s="180"/>
      <c r="W15" s="180"/>
      <c r="X15" s="180"/>
      <c r="Y15" s="180"/>
      <c r="AA15" s="180"/>
      <c r="AB15" s="180"/>
      <c r="AC15" s="180"/>
      <c r="AD15" s="180"/>
    </row>
    <row r="16" spans="1:30" ht="22.5" customHeight="1" x14ac:dyDescent="0.2">
      <c r="A16" s="130" t="s">
        <v>514</v>
      </c>
      <c r="B16" s="219">
        <v>24</v>
      </c>
      <c r="C16" s="221">
        <v>7</v>
      </c>
      <c r="D16" s="221" t="s">
        <v>245</v>
      </c>
      <c r="E16" s="221">
        <v>3</v>
      </c>
      <c r="F16" s="221">
        <v>1</v>
      </c>
      <c r="G16" s="221">
        <v>2</v>
      </c>
      <c r="H16" s="221">
        <v>1</v>
      </c>
      <c r="I16" s="221" t="s">
        <v>245</v>
      </c>
      <c r="J16" s="221" t="s">
        <v>245</v>
      </c>
      <c r="K16" s="221">
        <v>2</v>
      </c>
      <c r="L16" s="221">
        <v>5</v>
      </c>
      <c r="M16" s="221">
        <v>2</v>
      </c>
      <c r="N16" s="221">
        <v>1</v>
      </c>
      <c r="P16" s="241"/>
      <c r="Q16" s="180"/>
      <c r="R16" s="180"/>
      <c r="S16" s="180"/>
      <c r="T16" s="180"/>
      <c r="U16" s="180"/>
      <c r="V16" s="180"/>
      <c r="W16" s="180"/>
      <c r="X16" s="180"/>
      <c r="Y16" s="180"/>
      <c r="AA16" s="180"/>
      <c r="AB16" s="180"/>
      <c r="AC16" s="180"/>
      <c r="AD16" s="180"/>
    </row>
    <row r="17" spans="1:30" ht="33.75" customHeight="1" x14ac:dyDescent="0.2">
      <c r="A17" s="130" t="s">
        <v>496</v>
      </c>
      <c r="B17" s="219">
        <v>4</v>
      </c>
      <c r="C17" s="221" t="s">
        <v>245</v>
      </c>
      <c r="D17" s="221">
        <v>1</v>
      </c>
      <c r="E17" s="221" t="s">
        <v>245</v>
      </c>
      <c r="F17" s="221">
        <v>2</v>
      </c>
      <c r="G17" s="221">
        <v>1</v>
      </c>
      <c r="H17" s="221" t="s">
        <v>245</v>
      </c>
      <c r="I17" s="221" t="s">
        <v>245</v>
      </c>
      <c r="J17" s="221" t="s">
        <v>245</v>
      </c>
      <c r="K17" s="221" t="s">
        <v>245</v>
      </c>
      <c r="L17" s="221" t="s">
        <v>245</v>
      </c>
      <c r="M17" s="221" t="s">
        <v>245</v>
      </c>
      <c r="N17" s="221" t="s">
        <v>245</v>
      </c>
      <c r="P17" s="241"/>
      <c r="Q17" s="180"/>
      <c r="R17" s="180"/>
      <c r="S17" s="180"/>
      <c r="T17" s="180"/>
      <c r="U17" s="180"/>
      <c r="V17" s="180"/>
      <c r="W17" s="180"/>
      <c r="X17" s="180"/>
      <c r="Y17" s="180"/>
      <c r="AA17" s="180"/>
      <c r="AB17" s="180"/>
      <c r="AC17" s="180"/>
      <c r="AD17" s="180"/>
    </row>
    <row r="18" spans="1:30" x14ac:dyDescent="0.2">
      <c r="A18" s="130" t="s">
        <v>508</v>
      </c>
      <c r="B18" s="219">
        <v>124</v>
      </c>
      <c r="C18" s="221">
        <v>18</v>
      </c>
      <c r="D18" s="221">
        <v>3</v>
      </c>
      <c r="E18" s="221">
        <v>13</v>
      </c>
      <c r="F18" s="221">
        <v>8</v>
      </c>
      <c r="G18" s="221">
        <v>16</v>
      </c>
      <c r="H18" s="221">
        <v>14</v>
      </c>
      <c r="I18" s="221">
        <v>3</v>
      </c>
      <c r="J18" s="221">
        <v>4</v>
      </c>
      <c r="K18" s="221">
        <v>13</v>
      </c>
      <c r="L18" s="221">
        <v>4</v>
      </c>
      <c r="M18" s="221">
        <v>3</v>
      </c>
      <c r="N18" s="221">
        <v>25</v>
      </c>
      <c r="P18" s="241"/>
      <c r="Q18" s="180"/>
      <c r="R18" s="180"/>
      <c r="S18" s="180"/>
      <c r="T18" s="180"/>
      <c r="U18" s="180"/>
      <c r="V18" s="180"/>
      <c r="W18" s="180"/>
      <c r="X18" s="180"/>
      <c r="Y18" s="180"/>
      <c r="AA18" s="180"/>
      <c r="AB18" s="180"/>
      <c r="AC18" s="180"/>
      <c r="AD18" s="180"/>
    </row>
    <row r="19" spans="1:30" ht="22.5" customHeight="1" x14ac:dyDescent="0.2">
      <c r="A19" s="130" t="s">
        <v>454</v>
      </c>
      <c r="B19" s="219">
        <v>63</v>
      </c>
      <c r="C19" s="221">
        <v>1</v>
      </c>
      <c r="D19" s="221">
        <v>1</v>
      </c>
      <c r="E19" s="221">
        <v>3</v>
      </c>
      <c r="F19" s="221">
        <v>15</v>
      </c>
      <c r="G19" s="221">
        <v>18</v>
      </c>
      <c r="H19" s="221">
        <v>9</v>
      </c>
      <c r="I19" s="221">
        <v>1</v>
      </c>
      <c r="J19" s="221">
        <v>8</v>
      </c>
      <c r="K19" s="221" t="s">
        <v>245</v>
      </c>
      <c r="L19" s="221">
        <v>3</v>
      </c>
      <c r="M19" s="221" t="s">
        <v>245</v>
      </c>
      <c r="N19" s="221">
        <v>4</v>
      </c>
      <c r="O19" s="180"/>
      <c r="P19" s="241"/>
      <c r="Q19" s="180"/>
      <c r="R19" s="180"/>
      <c r="S19" s="180"/>
      <c r="T19" s="180"/>
      <c r="U19" s="180"/>
      <c r="V19" s="180"/>
      <c r="W19" s="180"/>
      <c r="X19" s="180"/>
      <c r="Y19" s="180"/>
      <c r="AA19" s="180"/>
      <c r="AB19" s="180"/>
      <c r="AC19" s="180"/>
      <c r="AD19" s="180"/>
    </row>
    <row r="20" spans="1:30" ht="22.5" customHeight="1" x14ac:dyDescent="0.2">
      <c r="A20" s="128" t="s">
        <v>250</v>
      </c>
      <c r="B20" s="219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P20" s="241"/>
      <c r="Q20" s="180"/>
      <c r="R20" s="180"/>
      <c r="S20" s="180"/>
      <c r="T20" s="180"/>
      <c r="U20" s="180"/>
      <c r="V20" s="180"/>
      <c r="W20" s="180"/>
      <c r="X20" s="180"/>
      <c r="Y20" s="180"/>
      <c r="AA20" s="180"/>
      <c r="AB20" s="180"/>
      <c r="AC20" s="180"/>
      <c r="AD20" s="180"/>
    </row>
    <row r="21" spans="1:30" ht="22.5" customHeight="1" x14ac:dyDescent="0.2">
      <c r="A21" s="130" t="s">
        <v>587</v>
      </c>
      <c r="B21" s="219">
        <v>132</v>
      </c>
      <c r="C21" s="221">
        <v>19</v>
      </c>
      <c r="D21" s="221">
        <v>4</v>
      </c>
      <c r="E21" s="221">
        <v>7</v>
      </c>
      <c r="F21" s="221">
        <v>37</v>
      </c>
      <c r="G21" s="221">
        <v>20</v>
      </c>
      <c r="H21" s="221">
        <v>5</v>
      </c>
      <c r="I21" s="221">
        <v>8</v>
      </c>
      <c r="J21" s="221">
        <v>3</v>
      </c>
      <c r="K21" s="221">
        <v>6</v>
      </c>
      <c r="L21" s="221">
        <v>2</v>
      </c>
      <c r="M21" s="221">
        <v>5</v>
      </c>
      <c r="N21" s="221">
        <v>16</v>
      </c>
      <c r="P21" s="241"/>
      <c r="Q21" s="180"/>
      <c r="R21" s="180"/>
      <c r="S21" s="180"/>
      <c r="T21" s="180"/>
      <c r="U21" s="180"/>
      <c r="V21" s="180"/>
      <c r="W21" s="180"/>
      <c r="X21" s="180"/>
      <c r="Y21" s="180"/>
      <c r="AA21" s="180"/>
      <c r="AB21" s="180"/>
      <c r="AC21" s="180"/>
      <c r="AD21" s="180"/>
    </row>
    <row r="22" spans="1:30" ht="33.75" customHeight="1" x14ac:dyDescent="0.2">
      <c r="A22" s="130" t="s">
        <v>552</v>
      </c>
      <c r="B22" s="219">
        <v>19</v>
      </c>
      <c r="C22" s="221" t="s">
        <v>245</v>
      </c>
      <c r="D22" s="221">
        <v>1</v>
      </c>
      <c r="E22" s="221">
        <v>3</v>
      </c>
      <c r="F22" s="221">
        <v>1</v>
      </c>
      <c r="G22" s="221">
        <v>1</v>
      </c>
      <c r="H22" s="221">
        <v>7</v>
      </c>
      <c r="I22" s="221" t="s">
        <v>245</v>
      </c>
      <c r="J22" s="221">
        <v>3</v>
      </c>
      <c r="K22" s="221">
        <v>1</v>
      </c>
      <c r="L22" s="221">
        <v>2</v>
      </c>
      <c r="M22" s="221" t="s">
        <v>245</v>
      </c>
      <c r="N22" s="221" t="s">
        <v>245</v>
      </c>
      <c r="P22" s="241"/>
      <c r="Q22" s="180"/>
      <c r="R22" s="180"/>
      <c r="S22" s="180"/>
      <c r="T22" s="180"/>
      <c r="U22" s="180"/>
      <c r="V22" s="180"/>
      <c r="W22" s="180"/>
      <c r="X22" s="180"/>
      <c r="Y22" s="180"/>
      <c r="AA22" s="180"/>
      <c r="AB22" s="180"/>
      <c r="AC22" s="180"/>
      <c r="AD22" s="180"/>
    </row>
    <row r="23" spans="1:30" ht="22.5" x14ac:dyDescent="0.2">
      <c r="A23" s="130" t="s">
        <v>515</v>
      </c>
      <c r="B23" s="219">
        <v>1040</v>
      </c>
      <c r="C23" s="221">
        <v>118</v>
      </c>
      <c r="D23" s="221">
        <v>63</v>
      </c>
      <c r="E23" s="221">
        <v>95</v>
      </c>
      <c r="F23" s="221">
        <v>245</v>
      </c>
      <c r="G23" s="221">
        <v>116</v>
      </c>
      <c r="H23" s="221">
        <v>72</v>
      </c>
      <c r="I23" s="221">
        <v>40</v>
      </c>
      <c r="J23" s="221">
        <v>58</v>
      </c>
      <c r="K23" s="221">
        <v>57</v>
      </c>
      <c r="L23" s="221">
        <v>52</v>
      </c>
      <c r="M23" s="221">
        <v>36</v>
      </c>
      <c r="N23" s="221">
        <v>88</v>
      </c>
      <c r="P23" s="241"/>
      <c r="Q23" s="180"/>
      <c r="R23" s="180"/>
      <c r="S23" s="180"/>
      <c r="T23" s="180"/>
      <c r="U23" s="180"/>
      <c r="V23" s="180"/>
      <c r="W23" s="180"/>
      <c r="X23" s="180"/>
      <c r="Y23" s="180"/>
      <c r="AA23" s="180"/>
      <c r="AB23" s="180"/>
      <c r="AC23" s="180"/>
      <c r="AD23" s="180"/>
    </row>
    <row r="24" spans="1:30" ht="22.5" customHeight="1" x14ac:dyDescent="0.2">
      <c r="A24" s="128" t="s">
        <v>251</v>
      </c>
      <c r="B24" s="219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P24" s="240"/>
      <c r="Q24" s="180"/>
      <c r="R24" s="180"/>
      <c r="S24" s="180"/>
      <c r="T24" s="180"/>
      <c r="U24" s="180"/>
      <c r="V24" s="180"/>
      <c r="W24" s="180"/>
      <c r="X24" s="180"/>
      <c r="Y24" s="180"/>
      <c r="AA24" s="180"/>
      <c r="AB24" s="180"/>
      <c r="AC24" s="180"/>
      <c r="AD24" s="180"/>
    </row>
    <row r="25" spans="1:30" ht="22.5" customHeight="1" x14ac:dyDescent="0.2">
      <c r="A25" s="130" t="s">
        <v>556</v>
      </c>
      <c r="B25" s="219">
        <v>1660</v>
      </c>
      <c r="C25" s="221">
        <v>229</v>
      </c>
      <c r="D25" s="221">
        <v>147</v>
      </c>
      <c r="E25" s="221">
        <v>69</v>
      </c>
      <c r="F25" s="221">
        <v>271</v>
      </c>
      <c r="G25" s="221">
        <v>214</v>
      </c>
      <c r="H25" s="221">
        <v>237</v>
      </c>
      <c r="I25" s="221">
        <v>46</v>
      </c>
      <c r="J25" s="221">
        <v>128</v>
      </c>
      <c r="K25" s="221">
        <v>63</v>
      </c>
      <c r="L25" s="221">
        <v>60</v>
      </c>
      <c r="M25" s="221">
        <v>57</v>
      </c>
      <c r="N25" s="221">
        <v>139</v>
      </c>
    </row>
    <row r="26" spans="1:30" x14ac:dyDescent="0.2">
      <c r="A26" s="130" t="s">
        <v>519</v>
      </c>
      <c r="B26" s="219">
        <v>16</v>
      </c>
      <c r="C26" s="221">
        <v>1</v>
      </c>
      <c r="D26" s="221" t="s">
        <v>245</v>
      </c>
      <c r="E26" s="221" t="s">
        <v>245</v>
      </c>
      <c r="F26" s="221">
        <v>1</v>
      </c>
      <c r="G26" s="221">
        <v>2</v>
      </c>
      <c r="H26" s="221">
        <v>7</v>
      </c>
      <c r="I26" s="221" t="s">
        <v>245</v>
      </c>
      <c r="J26" s="221" t="s">
        <v>245</v>
      </c>
      <c r="K26" s="221">
        <v>1</v>
      </c>
      <c r="L26" s="221" t="s">
        <v>245</v>
      </c>
      <c r="M26" s="221" t="s">
        <v>245</v>
      </c>
      <c r="N26" s="221">
        <v>4</v>
      </c>
    </row>
    <row r="27" spans="1:30" ht="22.5" x14ac:dyDescent="0.2">
      <c r="A27" s="202" t="s">
        <v>547</v>
      </c>
      <c r="B27" s="222">
        <v>6</v>
      </c>
      <c r="C27" s="223" t="s">
        <v>245</v>
      </c>
      <c r="D27" s="223" t="s">
        <v>245</v>
      </c>
      <c r="E27" s="223" t="s">
        <v>245</v>
      </c>
      <c r="F27" s="223">
        <v>1</v>
      </c>
      <c r="G27" s="223" t="s">
        <v>245</v>
      </c>
      <c r="H27" s="223">
        <v>3</v>
      </c>
      <c r="I27" s="223" t="s">
        <v>245</v>
      </c>
      <c r="J27" s="223" t="s">
        <v>245</v>
      </c>
      <c r="K27" s="223" t="s">
        <v>245</v>
      </c>
      <c r="L27" s="223">
        <v>1</v>
      </c>
      <c r="M27" s="223" t="s">
        <v>245</v>
      </c>
      <c r="N27" s="223">
        <v>1</v>
      </c>
    </row>
    <row r="29" spans="1:30" x14ac:dyDescent="0.2">
      <c r="A29" s="59" t="s">
        <v>131</v>
      </c>
      <c r="H29" s="180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3"/>
  <sheetViews>
    <sheetView showGridLines="0" tabSelected="1" zoomScaleNormal="100" workbookViewId="0"/>
  </sheetViews>
  <sheetFormatPr defaultColWidth="9.140625" defaultRowHeight="12.75" x14ac:dyDescent="0.2"/>
  <cols>
    <col min="1" max="1" width="53.5703125" customWidth="1"/>
    <col min="2" max="2" width="10" customWidth="1"/>
    <col min="3" max="21" width="6.28515625" customWidth="1"/>
    <col min="22" max="31" width="7" customWidth="1"/>
  </cols>
  <sheetData>
    <row r="1" spans="1:14" x14ac:dyDescent="0.2">
      <c r="A1" s="9" t="s">
        <v>580</v>
      </c>
    </row>
    <row r="3" spans="1:14" ht="1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657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ht="13.5" customHeight="1" x14ac:dyDescent="0.2">
      <c r="A5" s="64" t="s">
        <v>248</v>
      </c>
      <c r="B5" s="229">
        <v>9334</v>
      </c>
      <c r="C5" s="220">
        <v>1019</v>
      </c>
      <c r="D5" s="220">
        <v>663</v>
      </c>
      <c r="E5" s="220">
        <v>700</v>
      </c>
      <c r="F5" s="220">
        <v>2330</v>
      </c>
      <c r="G5" s="220">
        <v>1163</v>
      </c>
      <c r="H5" s="220">
        <v>749</v>
      </c>
      <c r="I5" s="220">
        <v>332</v>
      </c>
      <c r="J5" s="220">
        <v>571</v>
      </c>
      <c r="K5" s="220">
        <v>395</v>
      </c>
      <c r="L5" s="220">
        <v>353</v>
      </c>
      <c r="M5" s="220">
        <v>286</v>
      </c>
      <c r="N5" s="220">
        <v>773</v>
      </c>
    </row>
    <row r="6" spans="1:14" ht="13.5" customHeight="1" x14ac:dyDescent="0.2">
      <c r="A6" s="127"/>
      <c r="B6" s="22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2.75" customHeight="1" x14ac:dyDescent="0.2">
      <c r="A7" s="128" t="s">
        <v>249</v>
      </c>
      <c r="B7" s="22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12.75" customHeight="1" x14ac:dyDescent="0.2">
      <c r="A8" s="129" t="s">
        <v>512</v>
      </c>
      <c r="B8" s="229">
        <v>826</v>
      </c>
      <c r="C8" s="221">
        <v>116</v>
      </c>
      <c r="D8" s="221">
        <v>22</v>
      </c>
      <c r="E8" s="221">
        <v>43</v>
      </c>
      <c r="F8" s="221">
        <v>207</v>
      </c>
      <c r="G8" s="221">
        <v>74</v>
      </c>
      <c r="H8" s="221">
        <v>78</v>
      </c>
      <c r="I8" s="221">
        <v>60</v>
      </c>
      <c r="J8" s="221">
        <v>74</v>
      </c>
      <c r="K8" s="221">
        <v>45</v>
      </c>
      <c r="L8" s="221">
        <v>15</v>
      </c>
      <c r="M8" s="221">
        <v>30</v>
      </c>
      <c r="N8" s="221">
        <v>62</v>
      </c>
    </row>
    <row r="9" spans="1:14" ht="12.75" customHeight="1" x14ac:dyDescent="0.2">
      <c r="A9" s="129" t="s">
        <v>542</v>
      </c>
      <c r="B9" s="229">
        <v>147</v>
      </c>
      <c r="C9" s="221">
        <v>15</v>
      </c>
      <c r="D9" s="221">
        <v>17</v>
      </c>
      <c r="E9" s="221">
        <v>6</v>
      </c>
      <c r="F9" s="221">
        <v>65</v>
      </c>
      <c r="G9" s="221">
        <v>6</v>
      </c>
      <c r="H9" s="221">
        <v>10</v>
      </c>
      <c r="I9" s="221">
        <v>1</v>
      </c>
      <c r="J9" s="221">
        <v>7</v>
      </c>
      <c r="K9" s="221" t="s">
        <v>245</v>
      </c>
      <c r="L9" s="221">
        <v>1</v>
      </c>
      <c r="M9" s="221">
        <v>10</v>
      </c>
      <c r="N9" s="221">
        <v>9</v>
      </c>
    </row>
    <row r="10" spans="1:14" ht="12.75" customHeight="1" x14ac:dyDescent="0.2">
      <c r="A10" s="129" t="s">
        <v>486</v>
      </c>
      <c r="B10" s="229">
        <v>1253</v>
      </c>
      <c r="C10" s="221">
        <v>44</v>
      </c>
      <c r="D10" s="221">
        <v>114</v>
      </c>
      <c r="E10" s="221">
        <v>94</v>
      </c>
      <c r="F10" s="221">
        <v>509</v>
      </c>
      <c r="G10" s="221">
        <v>250</v>
      </c>
      <c r="H10" s="221">
        <v>7</v>
      </c>
      <c r="I10" s="221">
        <v>36</v>
      </c>
      <c r="J10" s="221">
        <v>49</v>
      </c>
      <c r="K10" s="221">
        <v>27</v>
      </c>
      <c r="L10" s="221">
        <v>13</v>
      </c>
      <c r="M10" s="221">
        <v>18</v>
      </c>
      <c r="N10" s="221">
        <v>92</v>
      </c>
    </row>
    <row r="11" spans="1:14" ht="12.75" customHeight="1" x14ac:dyDescent="0.2">
      <c r="A11" s="129" t="s">
        <v>507</v>
      </c>
      <c r="B11" s="229">
        <v>49</v>
      </c>
      <c r="C11" s="221">
        <v>4</v>
      </c>
      <c r="D11" s="221">
        <v>22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>
        <v>10</v>
      </c>
      <c r="K11" s="221">
        <v>13</v>
      </c>
      <c r="L11" s="221" t="s">
        <v>245</v>
      </c>
      <c r="M11" s="221" t="s">
        <v>245</v>
      </c>
      <c r="N11" s="221" t="s">
        <v>245</v>
      </c>
    </row>
    <row r="12" spans="1:14" ht="12.75" customHeight="1" x14ac:dyDescent="0.2">
      <c r="A12" s="129" t="s">
        <v>506</v>
      </c>
      <c r="B12" s="229">
        <v>249</v>
      </c>
      <c r="C12" s="221">
        <v>19</v>
      </c>
      <c r="D12" s="221">
        <v>40</v>
      </c>
      <c r="E12" s="221">
        <v>41</v>
      </c>
      <c r="F12" s="221">
        <v>21</v>
      </c>
      <c r="G12" s="221">
        <v>21</v>
      </c>
      <c r="H12" s="221">
        <v>25</v>
      </c>
      <c r="I12" s="221">
        <v>21</v>
      </c>
      <c r="J12" s="221" t="s">
        <v>245</v>
      </c>
      <c r="K12" s="221">
        <v>1</v>
      </c>
      <c r="L12" s="221" t="s">
        <v>245</v>
      </c>
      <c r="M12" s="221">
        <v>19</v>
      </c>
      <c r="N12" s="221">
        <v>41</v>
      </c>
    </row>
    <row r="13" spans="1:14" ht="12.75" customHeight="1" x14ac:dyDescent="0.2">
      <c r="A13" s="129" t="s">
        <v>543</v>
      </c>
      <c r="B13" s="229">
        <v>70</v>
      </c>
      <c r="C13" s="221" t="s">
        <v>245</v>
      </c>
      <c r="D13" s="221">
        <v>10</v>
      </c>
      <c r="E13" s="221" t="s">
        <v>245</v>
      </c>
      <c r="F13" s="221">
        <v>22</v>
      </c>
      <c r="G13" s="221">
        <v>21</v>
      </c>
      <c r="H13" s="221" t="s">
        <v>245</v>
      </c>
      <c r="I13" s="221">
        <v>4</v>
      </c>
      <c r="J13" s="221">
        <v>11</v>
      </c>
      <c r="K13" s="221" t="s">
        <v>245</v>
      </c>
      <c r="L13" s="221">
        <v>2</v>
      </c>
      <c r="M13" s="221" t="s">
        <v>245</v>
      </c>
      <c r="N13" s="221" t="s">
        <v>245</v>
      </c>
    </row>
    <row r="14" spans="1:14" ht="12.75" customHeight="1" x14ac:dyDescent="0.2">
      <c r="A14" s="129" t="s">
        <v>513</v>
      </c>
      <c r="B14" s="229">
        <v>276</v>
      </c>
      <c r="C14" s="221">
        <v>48</v>
      </c>
      <c r="D14" s="221">
        <v>13</v>
      </c>
      <c r="E14" s="221">
        <v>12</v>
      </c>
      <c r="F14" s="221">
        <v>44</v>
      </c>
      <c r="G14" s="221">
        <v>38</v>
      </c>
      <c r="H14" s="221">
        <v>35</v>
      </c>
      <c r="I14" s="221">
        <v>8</v>
      </c>
      <c r="J14" s="221">
        <v>6</v>
      </c>
      <c r="K14" s="221">
        <v>19</v>
      </c>
      <c r="L14" s="221">
        <v>17</v>
      </c>
      <c r="M14" s="221">
        <v>18</v>
      </c>
      <c r="N14" s="221">
        <v>18</v>
      </c>
    </row>
    <row r="15" spans="1:14" ht="12.75" customHeight="1" x14ac:dyDescent="0.2">
      <c r="A15" s="129" t="s">
        <v>514</v>
      </c>
      <c r="B15" s="229">
        <v>25</v>
      </c>
      <c r="C15" s="221">
        <v>8</v>
      </c>
      <c r="D15" s="221" t="s">
        <v>245</v>
      </c>
      <c r="E15" s="221">
        <v>3</v>
      </c>
      <c r="F15" s="221">
        <v>1</v>
      </c>
      <c r="G15" s="221">
        <v>3</v>
      </c>
      <c r="H15" s="221">
        <v>1</v>
      </c>
      <c r="I15" s="221">
        <v>1</v>
      </c>
      <c r="J15" s="221" t="s">
        <v>245</v>
      </c>
      <c r="K15" s="221">
        <v>2</v>
      </c>
      <c r="L15" s="221">
        <v>4</v>
      </c>
      <c r="M15" s="221">
        <v>1</v>
      </c>
      <c r="N15" s="221">
        <v>1</v>
      </c>
    </row>
    <row r="16" spans="1:14" ht="12.75" customHeight="1" x14ac:dyDescent="0.2">
      <c r="A16" s="129" t="s">
        <v>496</v>
      </c>
      <c r="B16" s="229">
        <v>6</v>
      </c>
      <c r="C16" s="221">
        <v>1</v>
      </c>
      <c r="D16" s="221">
        <v>1</v>
      </c>
      <c r="E16" s="221" t="s">
        <v>245</v>
      </c>
      <c r="F16" s="221">
        <v>3</v>
      </c>
      <c r="G16" s="221">
        <v>1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ht="12.75" customHeight="1" x14ac:dyDescent="0.2">
      <c r="A17" s="129" t="s">
        <v>508</v>
      </c>
      <c r="B17" s="229">
        <v>68</v>
      </c>
      <c r="C17" s="221">
        <v>9</v>
      </c>
      <c r="D17" s="221">
        <v>1</v>
      </c>
      <c r="E17" s="221">
        <v>6</v>
      </c>
      <c r="F17" s="221">
        <v>3</v>
      </c>
      <c r="G17" s="221">
        <v>13</v>
      </c>
      <c r="H17" s="221">
        <v>10</v>
      </c>
      <c r="I17" s="221">
        <v>2</v>
      </c>
      <c r="J17" s="221">
        <v>4</v>
      </c>
      <c r="K17" s="221">
        <v>8</v>
      </c>
      <c r="L17" s="221">
        <v>1</v>
      </c>
      <c r="M17" s="221">
        <v>1</v>
      </c>
      <c r="N17" s="221">
        <v>10</v>
      </c>
    </row>
    <row r="18" spans="1:14" ht="12.75" customHeight="1" x14ac:dyDescent="0.2">
      <c r="A18" s="129" t="s">
        <v>454</v>
      </c>
      <c r="B18" s="229">
        <v>373</v>
      </c>
      <c r="C18" s="221">
        <v>22</v>
      </c>
      <c r="D18" s="221">
        <v>14</v>
      </c>
      <c r="E18" s="221">
        <v>10</v>
      </c>
      <c r="F18" s="221">
        <v>109</v>
      </c>
      <c r="G18" s="221">
        <v>26</v>
      </c>
      <c r="H18" s="221">
        <v>35</v>
      </c>
      <c r="I18" s="221">
        <v>2</v>
      </c>
      <c r="J18" s="221">
        <v>74</v>
      </c>
      <c r="K18" s="221">
        <v>8</v>
      </c>
      <c r="L18" s="221">
        <v>55</v>
      </c>
      <c r="M18" s="221">
        <v>4</v>
      </c>
      <c r="N18" s="221">
        <v>14</v>
      </c>
    </row>
    <row r="19" spans="1:14" ht="12.75" customHeight="1" x14ac:dyDescent="0.2">
      <c r="A19" s="129" t="s">
        <v>454</v>
      </c>
      <c r="B19" s="22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ht="12.75" customHeight="1" x14ac:dyDescent="0.2">
      <c r="A20" s="128" t="s">
        <v>250</v>
      </c>
      <c r="B20" s="219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  <row r="21" spans="1:14" ht="12.75" customHeight="1" x14ac:dyDescent="0.2">
      <c r="A21" s="130" t="s">
        <v>587</v>
      </c>
      <c r="B21" s="219">
        <v>499</v>
      </c>
      <c r="C21" s="221">
        <v>62</v>
      </c>
      <c r="D21" s="221">
        <v>20</v>
      </c>
      <c r="E21" s="221">
        <v>46</v>
      </c>
      <c r="F21" s="221">
        <v>122</v>
      </c>
      <c r="G21" s="221">
        <v>59</v>
      </c>
      <c r="H21" s="221">
        <v>31</v>
      </c>
      <c r="I21" s="221">
        <v>18</v>
      </c>
      <c r="J21" s="221">
        <v>23</v>
      </c>
      <c r="K21" s="221">
        <v>30</v>
      </c>
      <c r="L21" s="221">
        <v>17</v>
      </c>
      <c r="M21" s="221">
        <v>12</v>
      </c>
      <c r="N21" s="221">
        <v>59</v>
      </c>
    </row>
    <row r="22" spans="1:14" ht="12.75" customHeight="1" x14ac:dyDescent="0.2">
      <c r="A22" s="130" t="s">
        <v>552</v>
      </c>
      <c r="B22" s="219">
        <v>19</v>
      </c>
      <c r="C22" s="221" t="s">
        <v>245</v>
      </c>
      <c r="D22" s="221">
        <v>1</v>
      </c>
      <c r="E22" s="221">
        <v>3</v>
      </c>
      <c r="F22" s="221">
        <v>1</v>
      </c>
      <c r="G22" s="221">
        <v>1</v>
      </c>
      <c r="H22" s="221">
        <v>7</v>
      </c>
      <c r="I22" s="221" t="s">
        <v>245</v>
      </c>
      <c r="J22" s="221">
        <v>3</v>
      </c>
      <c r="K22" s="221">
        <v>1</v>
      </c>
      <c r="L22" s="221">
        <v>2</v>
      </c>
      <c r="M22" s="221" t="s">
        <v>245</v>
      </c>
      <c r="N22" s="221" t="s">
        <v>245</v>
      </c>
    </row>
    <row r="23" spans="1:14" ht="12.75" customHeight="1" x14ac:dyDescent="0.2">
      <c r="A23" s="130" t="s">
        <v>515</v>
      </c>
      <c r="B23" s="219">
        <v>3099</v>
      </c>
      <c r="C23" s="221">
        <v>370</v>
      </c>
      <c r="D23" s="221">
        <v>235</v>
      </c>
      <c r="E23" s="221">
        <v>314</v>
      </c>
      <c r="F23" s="221">
        <v>849</v>
      </c>
      <c r="G23" s="221">
        <v>384</v>
      </c>
      <c r="H23" s="221">
        <v>236</v>
      </c>
      <c r="I23" s="221">
        <v>116</v>
      </c>
      <c r="J23" s="221">
        <v>160</v>
      </c>
      <c r="K23" s="221">
        <v>165</v>
      </c>
      <c r="L23" s="221">
        <v>150</v>
      </c>
      <c r="M23" s="221">
        <v>109</v>
      </c>
      <c r="N23" s="221">
        <v>285</v>
      </c>
    </row>
    <row r="24" spans="1:14" ht="12.75" customHeight="1" x14ac:dyDescent="0.2">
      <c r="A24" s="130" t="s">
        <v>503</v>
      </c>
      <c r="B24" s="219">
        <v>436</v>
      </c>
      <c r="C24" s="221">
        <v>63</v>
      </c>
      <c r="D24" s="221">
        <v>14</v>
      </c>
      <c r="E24" s="221">
        <v>59</v>
      </c>
      <c r="F24" s="221">
        <v>103</v>
      </c>
      <c r="G24" s="221">
        <v>55</v>
      </c>
      <c r="H24" s="221">
        <v>16</v>
      </c>
      <c r="I24" s="221">
        <v>19</v>
      </c>
      <c r="J24" s="221">
        <v>28</v>
      </c>
      <c r="K24" s="221">
        <v>14</v>
      </c>
      <c r="L24" s="221">
        <v>15</v>
      </c>
      <c r="M24" s="221">
        <v>10</v>
      </c>
      <c r="N24" s="221">
        <v>40</v>
      </c>
    </row>
    <row r="25" spans="1:14" ht="12.75" customHeight="1" x14ac:dyDescent="0.2">
      <c r="A25" s="128" t="s">
        <v>251</v>
      </c>
      <c r="B25" s="219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</row>
    <row r="26" spans="1:14" ht="12.75" customHeight="1" x14ac:dyDescent="0.2">
      <c r="A26" s="130" t="s">
        <v>556</v>
      </c>
      <c r="B26" s="219">
        <v>1608</v>
      </c>
      <c r="C26" s="221">
        <v>227</v>
      </c>
      <c r="D26" s="221">
        <v>139</v>
      </c>
      <c r="E26" s="221">
        <v>63</v>
      </c>
      <c r="F26" s="221">
        <v>265</v>
      </c>
      <c r="G26" s="221">
        <v>204</v>
      </c>
      <c r="H26" s="221">
        <v>235</v>
      </c>
      <c r="I26" s="221">
        <v>44</v>
      </c>
      <c r="J26" s="221">
        <v>122</v>
      </c>
      <c r="K26" s="221">
        <v>60</v>
      </c>
      <c r="L26" s="221">
        <v>58</v>
      </c>
      <c r="M26" s="221">
        <v>54</v>
      </c>
      <c r="N26" s="221">
        <v>137</v>
      </c>
    </row>
    <row r="27" spans="1:14" ht="12.75" customHeight="1" x14ac:dyDescent="0.2">
      <c r="A27" s="130" t="s">
        <v>519</v>
      </c>
      <c r="B27" s="219">
        <v>27</v>
      </c>
      <c r="C27" s="221">
        <v>9</v>
      </c>
      <c r="D27" s="221" t="s">
        <v>245</v>
      </c>
      <c r="E27" s="221" t="s">
        <v>245</v>
      </c>
      <c r="F27" s="221">
        <v>4</v>
      </c>
      <c r="G27" s="221">
        <v>3</v>
      </c>
      <c r="H27" s="221">
        <v>12</v>
      </c>
      <c r="I27" s="221" t="s">
        <v>245</v>
      </c>
      <c r="J27" s="221" t="s">
        <v>245</v>
      </c>
      <c r="K27" s="221">
        <v>1</v>
      </c>
      <c r="L27" s="221">
        <v>2</v>
      </c>
      <c r="M27" s="221" t="s">
        <v>245</v>
      </c>
      <c r="N27" s="221">
        <v>4</v>
      </c>
    </row>
    <row r="28" spans="1:14" ht="12.75" customHeight="1" x14ac:dyDescent="0.2">
      <c r="A28" s="202" t="s">
        <v>547</v>
      </c>
      <c r="B28" s="222">
        <v>22</v>
      </c>
      <c r="C28" s="223">
        <v>2</v>
      </c>
      <c r="D28" s="223" t="s">
        <v>245</v>
      </c>
      <c r="E28" s="223" t="s">
        <v>245</v>
      </c>
      <c r="F28" s="223">
        <v>2</v>
      </c>
      <c r="G28" s="223">
        <v>4</v>
      </c>
      <c r="H28" s="223">
        <v>11</v>
      </c>
      <c r="I28" s="223" t="s">
        <v>245</v>
      </c>
      <c r="J28" s="223" t="s">
        <v>245</v>
      </c>
      <c r="K28" s="223">
        <v>1</v>
      </c>
      <c r="L28" s="223">
        <v>1</v>
      </c>
      <c r="M28" s="223" t="s">
        <v>245</v>
      </c>
      <c r="N28" s="223">
        <v>1</v>
      </c>
    </row>
    <row r="29" spans="1:14" ht="13.5" customHeight="1" x14ac:dyDescent="0.2"/>
    <row r="30" spans="1:14" x14ac:dyDescent="0.2">
      <c r="A30" s="59" t="s">
        <v>131</v>
      </c>
    </row>
    <row r="31" spans="1:14" ht="13.5" customHeight="1" x14ac:dyDescent="0.2"/>
    <row r="32" spans="1:14" ht="13.5" customHeight="1" x14ac:dyDescent="0.2"/>
    <row r="33" ht="13.5" customHeight="1" x14ac:dyDescent="0.2"/>
  </sheetData>
  <mergeCells count="2">
    <mergeCell ref="A3:A4"/>
    <mergeCell ref="B3:N3"/>
  </mergeCells>
  <hyperlinks>
    <hyperlink ref="A30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29"/>
  <sheetViews>
    <sheetView showGridLines="0" tabSelected="1" workbookViewId="0"/>
  </sheetViews>
  <sheetFormatPr defaultColWidth="9.140625" defaultRowHeight="12.75" x14ac:dyDescent="0.2"/>
  <cols>
    <col min="1" max="1" width="39.28515625" customWidth="1"/>
    <col min="2" max="21" width="6.28515625" customWidth="1"/>
    <col min="22" max="25" width="5.28515625" customWidth="1"/>
    <col min="26" max="26" width="6.42578125" customWidth="1"/>
    <col min="27" max="27" width="5.28515625" customWidth="1"/>
    <col min="28" max="30" width="6.42578125" customWidth="1"/>
    <col min="31" max="31" width="5.28515625" customWidth="1"/>
  </cols>
  <sheetData>
    <row r="1" spans="1:14" x14ac:dyDescent="0.2">
      <c r="A1" s="9" t="s">
        <v>581</v>
      </c>
    </row>
    <row r="3" spans="1:14" ht="15.7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.7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657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x14ac:dyDescent="0.2">
      <c r="A5" s="64" t="s">
        <v>248</v>
      </c>
      <c r="B5" s="229">
        <f t="shared" ref="B5:N5" si="0">SUM(B7:B27)</f>
        <v>8235</v>
      </c>
      <c r="C5" s="220">
        <f t="shared" si="0"/>
        <v>923</v>
      </c>
      <c r="D5" s="220">
        <f t="shared" si="0"/>
        <v>573</v>
      </c>
      <c r="E5" s="220">
        <f t="shared" si="0"/>
        <v>631</v>
      </c>
      <c r="F5" s="220">
        <f t="shared" si="0"/>
        <v>2021</v>
      </c>
      <c r="G5" s="220">
        <f t="shared" si="0"/>
        <v>1074</v>
      </c>
      <c r="H5" s="220">
        <f t="shared" si="0"/>
        <v>691</v>
      </c>
      <c r="I5" s="220">
        <f t="shared" si="0"/>
        <v>286</v>
      </c>
      <c r="J5" s="220">
        <f t="shared" si="0"/>
        <v>450</v>
      </c>
      <c r="K5" s="220">
        <f t="shared" si="0"/>
        <v>347</v>
      </c>
      <c r="L5" s="220">
        <f t="shared" si="0"/>
        <v>322</v>
      </c>
      <c r="M5" s="220">
        <f t="shared" si="0"/>
        <v>225</v>
      </c>
      <c r="N5" s="220">
        <f t="shared" si="0"/>
        <v>692</v>
      </c>
    </row>
    <row r="6" spans="1:14" ht="15.75" customHeight="1" x14ac:dyDescent="0.2">
      <c r="A6" s="127"/>
      <c r="B6" s="22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5.75" customHeight="1" x14ac:dyDescent="0.2">
      <c r="A7" s="128" t="s">
        <v>249</v>
      </c>
      <c r="B7" s="22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15.75" customHeight="1" x14ac:dyDescent="0.2">
      <c r="A8" s="129" t="s">
        <v>512</v>
      </c>
      <c r="B8" s="229">
        <v>656</v>
      </c>
      <c r="C8" s="221">
        <v>100</v>
      </c>
      <c r="D8" s="221">
        <v>12</v>
      </c>
      <c r="E8" s="221">
        <v>42</v>
      </c>
      <c r="F8" s="221">
        <v>181</v>
      </c>
      <c r="G8" s="221">
        <v>65</v>
      </c>
      <c r="H8" s="221">
        <v>77</v>
      </c>
      <c r="I8" s="221">
        <v>46</v>
      </c>
      <c r="J8" s="221">
        <v>22</v>
      </c>
      <c r="K8" s="221">
        <v>34</v>
      </c>
      <c r="L8" s="221">
        <v>6</v>
      </c>
      <c r="M8" s="221">
        <v>12</v>
      </c>
      <c r="N8" s="221">
        <v>59</v>
      </c>
    </row>
    <row r="9" spans="1:14" x14ac:dyDescent="0.2">
      <c r="A9" s="129" t="s">
        <v>542</v>
      </c>
      <c r="B9" s="229">
        <v>19</v>
      </c>
      <c r="C9" s="221">
        <v>2</v>
      </c>
      <c r="D9" s="221">
        <v>1</v>
      </c>
      <c r="E9" s="221" t="s">
        <v>245</v>
      </c>
      <c r="F9" s="221">
        <v>10</v>
      </c>
      <c r="G9" s="221">
        <v>1</v>
      </c>
      <c r="H9" s="221">
        <v>2</v>
      </c>
      <c r="I9" s="221">
        <v>1</v>
      </c>
      <c r="J9" s="221" t="s">
        <v>245</v>
      </c>
      <c r="K9" s="221" t="s">
        <v>245</v>
      </c>
      <c r="L9" s="221" t="s">
        <v>245</v>
      </c>
      <c r="M9" s="221">
        <v>2</v>
      </c>
      <c r="N9" s="221" t="s">
        <v>245</v>
      </c>
    </row>
    <row r="10" spans="1:14" ht="22.5" x14ac:dyDescent="0.2">
      <c r="A10" s="129" t="s">
        <v>486</v>
      </c>
      <c r="B10" s="229">
        <v>896</v>
      </c>
      <c r="C10" s="221">
        <v>24</v>
      </c>
      <c r="D10" s="221">
        <v>75</v>
      </c>
      <c r="E10" s="221">
        <v>59</v>
      </c>
      <c r="F10" s="221">
        <v>377</v>
      </c>
      <c r="G10" s="221">
        <v>219</v>
      </c>
      <c r="H10" s="221">
        <v>4</v>
      </c>
      <c r="I10" s="221">
        <v>15</v>
      </c>
      <c r="J10" s="221">
        <v>23</v>
      </c>
      <c r="K10" s="221">
        <v>16</v>
      </c>
      <c r="L10" s="221">
        <v>12</v>
      </c>
      <c r="M10" s="221">
        <v>6</v>
      </c>
      <c r="N10" s="221">
        <v>66</v>
      </c>
    </row>
    <row r="11" spans="1:14" ht="22.5" x14ac:dyDescent="0.2">
      <c r="A11" s="129" t="s">
        <v>507</v>
      </c>
      <c r="B11" s="229">
        <v>39</v>
      </c>
      <c r="C11" s="221">
        <v>4</v>
      </c>
      <c r="D11" s="221">
        <v>22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>
        <v>13</v>
      </c>
      <c r="L11" s="221" t="s">
        <v>245</v>
      </c>
      <c r="M11" s="221" t="s">
        <v>245</v>
      </c>
      <c r="N11" s="221" t="s">
        <v>245</v>
      </c>
    </row>
    <row r="12" spans="1:14" x14ac:dyDescent="0.2">
      <c r="A12" s="129" t="s">
        <v>506</v>
      </c>
      <c r="B12" s="229">
        <v>238</v>
      </c>
      <c r="C12" s="221">
        <v>19</v>
      </c>
      <c r="D12" s="221">
        <v>38</v>
      </c>
      <c r="E12" s="221">
        <v>41</v>
      </c>
      <c r="F12" s="221">
        <v>20</v>
      </c>
      <c r="G12" s="221">
        <v>21</v>
      </c>
      <c r="H12" s="221">
        <v>20</v>
      </c>
      <c r="I12" s="221">
        <v>20</v>
      </c>
      <c r="J12" s="221" t="s">
        <v>245</v>
      </c>
      <c r="K12" s="221">
        <v>1</v>
      </c>
      <c r="L12" s="221" t="s">
        <v>245</v>
      </c>
      <c r="M12" s="221">
        <v>18</v>
      </c>
      <c r="N12" s="221">
        <v>40</v>
      </c>
    </row>
    <row r="13" spans="1:14" ht="22.5" x14ac:dyDescent="0.2">
      <c r="A13" s="129" t="s">
        <v>543</v>
      </c>
      <c r="B13" s="229">
        <v>67</v>
      </c>
      <c r="C13" s="221" t="s">
        <v>245</v>
      </c>
      <c r="D13" s="221">
        <v>10</v>
      </c>
      <c r="E13" s="221" t="s">
        <v>245</v>
      </c>
      <c r="F13" s="221">
        <v>19</v>
      </c>
      <c r="G13" s="221">
        <v>21</v>
      </c>
      <c r="H13" s="221" t="s">
        <v>245</v>
      </c>
      <c r="I13" s="221">
        <v>4</v>
      </c>
      <c r="J13" s="221">
        <v>11</v>
      </c>
      <c r="K13" s="221" t="s">
        <v>245</v>
      </c>
      <c r="L13" s="221">
        <v>2</v>
      </c>
      <c r="M13" s="221" t="s">
        <v>245</v>
      </c>
      <c r="N13" s="221" t="s">
        <v>245</v>
      </c>
    </row>
    <row r="14" spans="1:14" x14ac:dyDescent="0.2">
      <c r="A14" s="129" t="s">
        <v>513</v>
      </c>
      <c r="B14" s="229">
        <v>217</v>
      </c>
      <c r="C14" s="221">
        <v>43</v>
      </c>
      <c r="D14" s="221">
        <v>9</v>
      </c>
      <c r="E14" s="221">
        <v>8</v>
      </c>
      <c r="F14" s="221">
        <v>31</v>
      </c>
      <c r="G14" s="221">
        <v>32</v>
      </c>
      <c r="H14" s="221">
        <v>31</v>
      </c>
      <c r="I14" s="221">
        <v>8</v>
      </c>
      <c r="J14" s="221">
        <v>4</v>
      </c>
      <c r="K14" s="221">
        <v>16</v>
      </c>
      <c r="L14" s="221">
        <v>10</v>
      </c>
      <c r="M14" s="221">
        <v>12</v>
      </c>
      <c r="N14" s="221">
        <v>13</v>
      </c>
    </row>
    <row r="15" spans="1:14" x14ac:dyDescent="0.2">
      <c r="A15" s="129" t="s">
        <v>514</v>
      </c>
      <c r="B15" s="229">
        <v>21</v>
      </c>
      <c r="C15" s="221">
        <v>7</v>
      </c>
      <c r="D15" s="221" t="s">
        <v>245</v>
      </c>
      <c r="E15" s="221">
        <v>3</v>
      </c>
      <c r="F15" s="221">
        <v>1</v>
      </c>
      <c r="G15" s="221">
        <v>2</v>
      </c>
      <c r="H15" s="221">
        <v>1</v>
      </c>
      <c r="I15" s="221" t="s">
        <v>245</v>
      </c>
      <c r="J15" s="221" t="s">
        <v>245</v>
      </c>
      <c r="K15" s="221">
        <v>1</v>
      </c>
      <c r="L15" s="221">
        <v>4</v>
      </c>
      <c r="M15" s="221">
        <v>1</v>
      </c>
      <c r="N15" s="221">
        <v>1</v>
      </c>
    </row>
    <row r="16" spans="1:14" ht="22.5" x14ac:dyDescent="0.2">
      <c r="A16" s="129" t="s">
        <v>496</v>
      </c>
      <c r="B16" s="229">
        <v>5</v>
      </c>
      <c r="C16" s="221" t="s">
        <v>245</v>
      </c>
      <c r="D16" s="221">
        <v>1</v>
      </c>
      <c r="E16" s="221" t="s">
        <v>245</v>
      </c>
      <c r="F16" s="221">
        <v>3</v>
      </c>
      <c r="G16" s="221">
        <v>1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x14ac:dyDescent="0.2">
      <c r="A17" s="129" t="s">
        <v>508</v>
      </c>
      <c r="B17" s="229">
        <v>45</v>
      </c>
      <c r="C17" s="221">
        <v>7</v>
      </c>
      <c r="D17" s="221">
        <v>1</v>
      </c>
      <c r="E17" s="221">
        <v>3</v>
      </c>
      <c r="F17" s="221">
        <v>2</v>
      </c>
      <c r="G17" s="221">
        <v>7</v>
      </c>
      <c r="H17" s="221">
        <v>8</v>
      </c>
      <c r="I17" s="221">
        <v>2</v>
      </c>
      <c r="J17" s="221">
        <v>2</v>
      </c>
      <c r="K17" s="221">
        <v>4</v>
      </c>
      <c r="L17" s="221">
        <v>1</v>
      </c>
      <c r="M17" s="221" t="s">
        <v>245</v>
      </c>
      <c r="N17" s="221">
        <v>8</v>
      </c>
    </row>
    <row r="18" spans="1:14" x14ac:dyDescent="0.2">
      <c r="A18" s="129" t="s">
        <v>454</v>
      </c>
      <c r="B18" s="229">
        <v>356</v>
      </c>
      <c r="C18" s="221">
        <v>22</v>
      </c>
      <c r="D18" s="221">
        <v>13</v>
      </c>
      <c r="E18" s="221">
        <v>8</v>
      </c>
      <c r="F18" s="221">
        <v>109</v>
      </c>
      <c r="G18" s="221">
        <v>26</v>
      </c>
      <c r="H18" s="221">
        <v>29</v>
      </c>
      <c r="I18" s="221">
        <v>2</v>
      </c>
      <c r="J18" s="221">
        <v>67</v>
      </c>
      <c r="K18" s="221">
        <v>8</v>
      </c>
      <c r="L18" s="221">
        <v>54</v>
      </c>
      <c r="M18" s="221">
        <v>4</v>
      </c>
      <c r="N18" s="221">
        <v>14</v>
      </c>
    </row>
    <row r="19" spans="1:14" x14ac:dyDescent="0.2">
      <c r="A19" s="128" t="s">
        <v>250</v>
      </c>
      <c r="B19" s="21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x14ac:dyDescent="0.2">
      <c r="A20" s="130" t="s">
        <v>587</v>
      </c>
      <c r="B20" s="219">
        <v>489</v>
      </c>
      <c r="C20" s="221">
        <v>61</v>
      </c>
      <c r="D20" s="221">
        <v>20</v>
      </c>
      <c r="E20" s="221">
        <v>46</v>
      </c>
      <c r="F20" s="221">
        <v>118</v>
      </c>
      <c r="G20" s="221">
        <v>58</v>
      </c>
      <c r="H20" s="221">
        <v>29</v>
      </c>
      <c r="I20" s="221">
        <v>17</v>
      </c>
      <c r="J20" s="221">
        <v>23</v>
      </c>
      <c r="K20" s="221">
        <v>29</v>
      </c>
      <c r="L20" s="221">
        <v>17</v>
      </c>
      <c r="M20" s="221">
        <v>12</v>
      </c>
      <c r="N20" s="221">
        <v>59</v>
      </c>
    </row>
    <row r="21" spans="1:14" x14ac:dyDescent="0.2">
      <c r="A21" s="130" t="s">
        <v>552</v>
      </c>
      <c r="B21" s="219">
        <v>19</v>
      </c>
      <c r="C21" s="221" t="s">
        <v>245</v>
      </c>
      <c r="D21" s="221">
        <v>1</v>
      </c>
      <c r="E21" s="221">
        <v>3</v>
      </c>
      <c r="F21" s="221">
        <v>1</v>
      </c>
      <c r="G21" s="221">
        <v>1</v>
      </c>
      <c r="H21" s="221">
        <v>7</v>
      </c>
      <c r="I21" s="221" t="s">
        <v>245</v>
      </c>
      <c r="J21" s="221">
        <v>3</v>
      </c>
      <c r="K21" s="221">
        <v>1</v>
      </c>
      <c r="L21" s="221">
        <v>2</v>
      </c>
      <c r="M21" s="221" t="s">
        <v>245</v>
      </c>
      <c r="N21" s="221" t="s">
        <v>245</v>
      </c>
    </row>
    <row r="22" spans="1:14" x14ac:dyDescent="0.2">
      <c r="A22" s="130" t="s">
        <v>515</v>
      </c>
      <c r="B22" s="219">
        <v>3141</v>
      </c>
      <c r="C22" s="221">
        <v>342</v>
      </c>
      <c r="D22" s="221">
        <v>220</v>
      </c>
      <c r="E22" s="221">
        <v>302</v>
      </c>
      <c r="F22" s="221">
        <v>791</v>
      </c>
      <c r="G22" s="221">
        <v>359</v>
      </c>
      <c r="H22" s="221">
        <v>216</v>
      </c>
      <c r="I22" s="221">
        <v>110</v>
      </c>
      <c r="J22" s="221">
        <v>153</v>
      </c>
      <c r="K22" s="221">
        <v>151</v>
      </c>
      <c r="L22" s="221">
        <v>143</v>
      </c>
      <c r="M22" s="221">
        <v>98</v>
      </c>
      <c r="N22" s="221">
        <v>256</v>
      </c>
    </row>
    <row r="23" spans="1:14" x14ac:dyDescent="0.2">
      <c r="A23" s="130" t="s">
        <v>503</v>
      </c>
      <c r="B23" s="219">
        <v>399</v>
      </c>
      <c r="C23" s="221">
        <v>59</v>
      </c>
      <c r="D23" s="221">
        <v>12</v>
      </c>
      <c r="E23" s="221">
        <v>56</v>
      </c>
      <c r="F23" s="221">
        <v>92</v>
      </c>
      <c r="G23" s="221">
        <v>54</v>
      </c>
      <c r="H23" s="221">
        <v>15</v>
      </c>
      <c r="I23" s="221">
        <v>17</v>
      </c>
      <c r="J23" s="221">
        <v>23</v>
      </c>
      <c r="K23" s="221">
        <v>13</v>
      </c>
      <c r="L23" s="221">
        <v>14</v>
      </c>
      <c r="M23" s="221">
        <v>8</v>
      </c>
      <c r="N23" s="221">
        <v>36</v>
      </c>
    </row>
    <row r="24" spans="1:14" x14ac:dyDescent="0.2">
      <c r="A24" s="128" t="s">
        <v>251</v>
      </c>
      <c r="B24" s="219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</row>
    <row r="25" spans="1:14" x14ac:dyDescent="0.2">
      <c r="A25" s="130" t="s">
        <v>556</v>
      </c>
      <c r="B25" s="219">
        <v>1574</v>
      </c>
      <c r="C25" s="221">
        <v>222</v>
      </c>
      <c r="D25" s="221">
        <v>138</v>
      </c>
      <c r="E25" s="221">
        <v>60</v>
      </c>
      <c r="F25" s="221">
        <v>260</v>
      </c>
      <c r="G25" s="221">
        <v>200</v>
      </c>
      <c r="H25" s="221">
        <v>231</v>
      </c>
      <c r="I25" s="221">
        <v>44</v>
      </c>
      <c r="J25" s="221">
        <v>119</v>
      </c>
      <c r="K25" s="221">
        <v>58</v>
      </c>
      <c r="L25" s="221">
        <v>55</v>
      </c>
      <c r="M25" s="221">
        <v>52</v>
      </c>
      <c r="N25" s="221">
        <v>135</v>
      </c>
    </row>
    <row r="26" spans="1:14" x14ac:dyDescent="0.2">
      <c r="A26" s="130" t="s">
        <v>519</v>
      </c>
      <c r="B26" s="219">
        <v>32</v>
      </c>
      <c r="C26" s="221">
        <v>9</v>
      </c>
      <c r="D26" s="221" t="s">
        <v>245</v>
      </c>
      <c r="E26" s="221" t="s">
        <v>245</v>
      </c>
      <c r="F26" s="221">
        <v>4</v>
      </c>
      <c r="G26" s="221">
        <v>3</v>
      </c>
      <c r="H26" s="221">
        <v>10</v>
      </c>
      <c r="I26" s="221" t="s">
        <v>245</v>
      </c>
      <c r="J26" s="221" t="s">
        <v>245</v>
      </c>
      <c r="K26" s="221">
        <v>1</v>
      </c>
      <c r="L26" s="221">
        <v>1</v>
      </c>
      <c r="M26" s="221" t="s">
        <v>245</v>
      </c>
      <c r="N26" s="221">
        <v>4</v>
      </c>
    </row>
    <row r="27" spans="1:14" ht="22.5" x14ac:dyDescent="0.2">
      <c r="A27" s="202" t="s">
        <v>547</v>
      </c>
      <c r="B27" s="222">
        <v>22</v>
      </c>
      <c r="C27" s="223">
        <v>2</v>
      </c>
      <c r="D27" s="223" t="s">
        <v>245</v>
      </c>
      <c r="E27" s="223" t="s">
        <v>245</v>
      </c>
      <c r="F27" s="223">
        <v>2</v>
      </c>
      <c r="G27" s="223">
        <v>4</v>
      </c>
      <c r="H27" s="223">
        <v>11</v>
      </c>
      <c r="I27" s="223" t="s">
        <v>245</v>
      </c>
      <c r="J27" s="223" t="s">
        <v>245</v>
      </c>
      <c r="K27" s="223">
        <v>1</v>
      </c>
      <c r="L27" s="223">
        <v>1</v>
      </c>
      <c r="M27" s="223" t="s">
        <v>245</v>
      </c>
      <c r="N27" s="223">
        <v>1</v>
      </c>
    </row>
    <row r="29" spans="1:14" x14ac:dyDescent="0.2">
      <c r="A29" s="59" t="s">
        <v>131</v>
      </c>
    </row>
  </sheetData>
  <mergeCells count="2">
    <mergeCell ref="A3:A4"/>
    <mergeCell ref="B3:N3"/>
  </mergeCells>
  <hyperlinks>
    <hyperlink ref="A29" location="Kazalo!A1" display="nazaj na kazalo" xr:uid="{8865D680-6ACC-4091-A997-BDF8054DE38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0" ht="15" customHeight="1" x14ac:dyDescent="0.2">
      <c r="A1" s="9" t="s">
        <v>487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0" t="s">
        <v>49</v>
      </c>
      <c r="B3" s="230" t="s">
        <v>509</v>
      </c>
      <c r="C3" s="231" t="s">
        <v>521</v>
      </c>
      <c r="D3" s="231" t="s">
        <v>554</v>
      </c>
      <c r="E3" s="228" t="s">
        <v>563</v>
      </c>
      <c r="F3" s="231" t="s">
        <v>550</v>
      </c>
      <c r="G3" s="231" t="s">
        <v>553</v>
      </c>
      <c r="H3" s="231" t="s">
        <v>557</v>
      </c>
      <c r="I3" s="2"/>
      <c r="J3" s="2"/>
    </row>
    <row r="4" spans="1:10" ht="15" customHeight="1" x14ac:dyDescent="0.2">
      <c r="A4" s="20" t="s">
        <v>7</v>
      </c>
      <c r="B4" s="66">
        <v>4.9579277451933148</v>
      </c>
      <c r="C4" s="67">
        <v>4.6447247052707414</v>
      </c>
      <c r="D4" s="67">
        <v>4.6036138587178286</v>
      </c>
      <c r="E4" s="94">
        <v>5.047424168987007</v>
      </c>
      <c r="F4" s="68">
        <v>4.6226927417384864</v>
      </c>
      <c r="G4" s="68" t="s">
        <v>129</v>
      </c>
      <c r="H4" s="71">
        <v>5.047424168987007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8</v>
      </c>
      <c r="B6" s="72">
        <v>5.7621993915700562</v>
      </c>
      <c r="C6" s="73">
        <v>5.2794663745326709</v>
      </c>
      <c r="D6" s="73">
        <v>5.2454234220850697</v>
      </c>
      <c r="E6" s="96">
        <v>5.4626589548370044</v>
      </c>
      <c r="F6" s="73">
        <v>5.1470217125783559</v>
      </c>
      <c r="G6" s="73">
        <v>5.261611412823215</v>
      </c>
      <c r="H6" s="73">
        <v>5.4626589548370044</v>
      </c>
      <c r="I6" s="3"/>
      <c r="J6" s="3"/>
    </row>
    <row r="7" spans="1:10" ht="15" customHeight="1" x14ac:dyDescent="0.2">
      <c r="A7" s="17" t="s">
        <v>9</v>
      </c>
      <c r="B7" s="72">
        <v>4.5451758267821303</v>
      </c>
      <c r="C7" s="73">
        <v>4.2595033944997285</v>
      </c>
      <c r="D7" s="73">
        <v>4.2493185795079009</v>
      </c>
      <c r="E7" s="96">
        <v>4.7934344136875788</v>
      </c>
      <c r="F7" s="73">
        <v>4.3462623803463734</v>
      </c>
      <c r="G7" s="73">
        <v>4.4605550790005255</v>
      </c>
      <c r="H7" s="73">
        <v>4.7934344136875788</v>
      </c>
      <c r="I7" s="3"/>
      <c r="J7" s="3"/>
    </row>
    <row r="8" spans="1:10" ht="15" customHeight="1" x14ac:dyDescent="0.2">
      <c r="A8" s="17" t="s">
        <v>10</v>
      </c>
      <c r="B8" s="72">
        <v>3.0192086418814505</v>
      </c>
      <c r="C8" s="73">
        <v>2.9693440821313746</v>
      </c>
      <c r="D8" s="73">
        <v>3.0231265535928422</v>
      </c>
      <c r="E8" s="96">
        <v>3.4043650998400494</v>
      </c>
      <c r="F8" s="73">
        <v>3.0034627675424628</v>
      </c>
      <c r="G8" s="73">
        <v>3.2109053497942388</v>
      </c>
      <c r="H8" s="73">
        <v>3.4043650998400494</v>
      </c>
      <c r="I8" s="3"/>
      <c r="J8" s="3"/>
    </row>
    <row r="9" spans="1:10" ht="15" customHeight="1" x14ac:dyDescent="0.2">
      <c r="A9" s="17" t="s">
        <v>11</v>
      </c>
      <c r="B9" s="72">
        <v>4.5203018491226992</v>
      </c>
      <c r="C9" s="73">
        <v>4.2110216450290796</v>
      </c>
      <c r="D9" s="73">
        <v>4.1496025673237256</v>
      </c>
      <c r="E9" s="96">
        <v>4.3948641671368245</v>
      </c>
      <c r="F9" s="73">
        <v>4.19434918970091</v>
      </c>
      <c r="G9" s="73">
        <v>4.2339150144737561</v>
      </c>
      <c r="H9" s="73">
        <v>4.3948641671368245</v>
      </c>
      <c r="I9" s="4"/>
      <c r="J9" s="4"/>
    </row>
    <row r="10" spans="1:10" ht="15" customHeight="1" x14ac:dyDescent="0.2">
      <c r="A10" s="17" t="s">
        <v>12</v>
      </c>
      <c r="B10" s="72">
        <v>6.0414879761110578</v>
      </c>
      <c r="C10" s="73">
        <v>5.6562719834345696</v>
      </c>
      <c r="D10" s="73">
        <v>5.7747627034472417</v>
      </c>
      <c r="E10" s="96">
        <v>6.2335135539632951</v>
      </c>
      <c r="F10" s="73">
        <v>5.7059294722527518</v>
      </c>
      <c r="G10" s="73">
        <v>5.8476847253715123</v>
      </c>
      <c r="H10" s="73">
        <v>6.2335135539632951</v>
      </c>
      <c r="I10" s="4"/>
      <c r="J10" s="4"/>
    </row>
    <row r="11" spans="1:10" ht="15" customHeight="1" x14ac:dyDescent="0.2">
      <c r="A11" s="17" t="s">
        <v>13</v>
      </c>
      <c r="B11" s="72">
        <v>6.8772299047274874</v>
      </c>
      <c r="C11" s="73">
        <v>6.5460307018707242</v>
      </c>
      <c r="D11" s="73">
        <v>5.9838061773771756</v>
      </c>
      <c r="E11" s="96">
        <v>6.8964772457288497</v>
      </c>
      <c r="F11" s="73">
        <v>5.6316459245519059</v>
      </c>
      <c r="G11" s="73">
        <v>5.9848059740147628</v>
      </c>
      <c r="H11" s="73">
        <v>6.8964772457288497</v>
      </c>
      <c r="I11" s="5"/>
      <c r="J11" s="5"/>
    </row>
    <row r="12" spans="1:10" ht="15" customHeight="1" x14ac:dyDescent="0.2">
      <c r="A12" s="17" t="s">
        <v>14</v>
      </c>
      <c r="B12" s="72">
        <v>3.2961238675099023</v>
      </c>
      <c r="C12" s="73">
        <v>3.0307422559906487</v>
      </c>
      <c r="D12" s="73">
        <v>2.9152956778891328</v>
      </c>
      <c r="E12" s="96">
        <v>3.2592424156292044</v>
      </c>
      <c r="F12" s="73">
        <v>3.0530474040632054</v>
      </c>
      <c r="G12" s="73">
        <v>3.0913649130082375</v>
      </c>
      <c r="H12" s="73">
        <v>3.2592424156292044</v>
      </c>
      <c r="I12" s="5"/>
      <c r="J12" s="5"/>
    </row>
    <row r="13" spans="1:10" ht="15" customHeight="1" x14ac:dyDescent="0.2">
      <c r="A13" s="17" t="s">
        <v>15</v>
      </c>
      <c r="B13" s="72">
        <v>5.1369067337397487</v>
      </c>
      <c r="C13" s="73">
        <v>4.8449361387900094</v>
      </c>
      <c r="D13" s="73">
        <v>4.6676271267330049</v>
      </c>
      <c r="E13" s="96">
        <v>4.66992184006725</v>
      </c>
      <c r="F13" s="73">
        <v>4.4935818690024751</v>
      </c>
      <c r="G13" s="73">
        <v>4.5383997859245389</v>
      </c>
      <c r="H13" s="73">
        <v>4.66992184006725</v>
      </c>
      <c r="I13" s="5"/>
      <c r="J13" s="5"/>
    </row>
    <row r="14" spans="1:10" ht="15" customHeight="1" x14ac:dyDescent="0.2">
      <c r="A14" s="17" t="s">
        <v>16</v>
      </c>
      <c r="B14" s="72">
        <v>4.6242481155300625</v>
      </c>
      <c r="C14" s="73">
        <v>4.4747885898592363</v>
      </c>
      <c r="D14" s="73">
        <v>4.4629994595161131</v>
      </c>
      <c r="E14" s="96">
        <v>4.7683889975489588</v>
      </c>
      <c r="F14" s="73">
        <v>4.3416335150532879</v>
      </c>
      <c r="G14" s="73">
        <v>4.4685990338164245</v>
      </c>
      <c r="H14" s="73">
        <v>4.7683889975489588</v>
      </c>
      <c r="I14" s="5"/>
      <c r="J14" s="5"/>
    </row>
    <row r="15" spans="1:10" ht="15" customHeight="1" x14ac:dyDescent="0.2">
      <c r="A15" s="17" t="s">
        <v>17</v>
      </c>
      <c r="B15" s="72">
        <v>6.4170515167913251</v>
      </c>
      <c r="C15" s="73">
        <v>5.7782575234142373</v>
      </c>
      <c r="D15" s="73">
        <v>5.1244778737752865</v>
      </c>
      <c r="E15" s="96">
        <v>5.2224719101123602</v>
      </c>
      <c r="F15" s="73">
        <v>4.8298834166071858</v>
      </c>
      <c r="G15" s="73">
        <v>4.9901510177281683</v>
      </c>
      <c r="H15" s="73">
        <v>5.2224719101123602</v>
      </c>
      <c r="I15" s="5"/>
      <c r="J15" s="5"/>
    </row>
    <row r="16" spans="1:10" ht="15" customHeight="1" x14ac:dyDescent="0.2">
      <c r="A16" s="17" t="s">
        <v>18</v>
      </c>
      <c r="B16" s="72">
        <v>5.3521890518865227</v>
      </c>
      <c r="C16" s="73">
        <v>4.9664671274935248</v>
      </c>
      <c r="D16" s="73">
        <v>4.6661205842312929</v>
      </c>
      <c r="E16" s="96">
        <v>4.9178048865255617</v>
      </c>
      <c r="F16" s="73">
        <v>4.6885789255627675</v>
      </c>
      <c r="G16" s="73">
        <v>4.8248192854425342</v>
      </c>
      <c r="H16" s="73">
        <v>4.9178048865255617</v>
      </c>
      <c r="I16" s="5"/>
      <c r="J16" s="5"/>
    </row>
    <row r="17" spans="1:10" ht="15" customHeight="1" x14ac:dyDescent="0.2">
      <c r="A17" s="24" t="s">
        <v>19</v>
      </c>
      <c r="B17" s="74">
        <v>5.2103462629459232</v>
      </c>
      <c r="C17" s="75">
        <v>4.6404749949926885</v>
      </c>
      <c r="D17" s="75">
        <v>4.5308697536420306</v>
      </c>
      <c r="E17" s="97">
        <v>5.3496497651169399</v>
      </c>
      <c r="F17" s="75">
        <v>4.7131215699318139</v>
      </c>
      <c r="G17" s="75">
        <v>5.0196588031454086</v>
      </c>
      <c r="H17" s="75">
        <v>5.3496497651169399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3" t="s">
        <v>488</v>
      </c>
    </row>
    <row r="21" spans="1:10" ht="15" customHeight="1" x14ac:dyDescent="0.2">
      <c r="A21" s="131" t="s">
        <v>489</v>
      </c>
    </row>
    <row r="22" spans="1:10" ht="15" customHeight="1" x14ac:dyDescent="0.2">
      <c r="A22" s="131"/>
    </row>
    <row r="23" spans="1:10" ht="15" customHeight="1" x14ac:dyDescent="0.2">
      <c r="A23" s="59" t="s">
        <v>131</v>
      </c>
    </row>
  </sheetData>
  <hyperlinks>
    <hyperlink ref="A23" location="Kazalo!A1" display="nazaj na kazalo" xr:uid="{5B674E08-549A-4847-ABC2-FD8E6733473A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9" ht="15" customHeight="1" x14ac:dyDescent="0.2">
      <c r="A1" s="113" t="s">
        <v>465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12" t="s">
        <v>117</v>
      </c>
      <c r="C3" s="313"/>
      <c r="D3" s="313"/>
      <c r="E3" s="314"/>
      <c r="F3" s="312" t="s">
        <v>118</v>
      </c>
      <c r="G3" s="313"/>
      <c r="H3" s="313"/>
      <c r="I3" s="313"/>
    </row>
    <row r="4" spans="1:9" ht="15" customHeight="1" x14ac:dyDescent="0.2">
      <c r="A4" s="151" t="s">
        <v>110</v>
      </c>
      <c r="B4" s="304"/>
      <c r="C4" s="305"/>
      <c r="D4" s="148"/>
      <c r="E4" s="132" t="s">
        <v>584</v>
      </c>
      <c r="F4" s="319"/>
      <c r="G4" s="320"/>
      <c r="H4" s="320"/>
      <c r="I4" s="132" t="s">
        <v>588</v>
      </c>
    </row>
    <row r="5" spans="1:9" ht="15" customHeight="1" x14ac:dyDescent="0.2">
      <c r="A5" s="152" t="s">
        <v>109</v>
      </c>
      <c r="B5" s="157" t="s">
        <v>551</v>
      </c>
      <c r="C5" s="158" t="s">
        <v>588</v>
      </c>
      <c r="D5" s="158" t="s">
        <v>584</v>
      </c>
      <c r="E5" s="158" t="s">
        <v>583</v>
      </c>
      <c r="F5" s="157" t="s">
        <v>520</v>
      </c>
      <c r="G5" s="158" t="s">
        <v>553</v>
      </c>
      <c r="H5" s="158" t="s">
        <v>588</v>
      </c>
      <c r="I5" s="158" t="s">
        <v>589</v>
      </c>
    </row>
    <row r="6" spans="1:9" ht="15" customHeight="1" x14ac:dyDescent="0.2">
      <c r="A6" s="20" t="s">
        <v>0</v>
      </c>
      <c r="B6" s="21">
        <v>16655</v>
      </c>
      <c r="C6" s="22">
        <v>1399</v>
      </c>
      <c r="D6" s="22">
        <v>3720</v>
      </c>
      <c r="E6" s="67">
        <v>86.511627906976742</v>
      </c>
      <c r="F6" s="21">
        <v>46505</v>
      </c>
      <c r="G6" s="22">
        <v>42013</v>
      </c>
      <c r="H6" s="22">
        <v>41580</v>
      </c>
      <c r="I6" s="67">
        <v>92.719366707548218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106</v>
      </c>
      <c r="B8" s="11" t="s">
        <v>245</v>
      </c>
      <c r="C8" s="12" t="s">
        <v>245</v>
      </c>
      <c r="D8" s="12" t="s">
        <v>245</v>
      </c>
      <c r="E8" s="73" t="s">
        <v>245</v>
      </c>
      <c r="F8" s="11" t="s">
        <v>245</v>
      </c>
      <c r="G8" s="12" t="s">
        <v>245</v>
      </c>
      <c r="H8" s="12" t="s">
        <v>245</v>
      </c>
      <c r="I8" s="73" t="s">
        <v>245</v>
      </c>
    </row>
    <row r="9" spans="1:9" ht="15" customHeight="1" x14ac:dyDescent="0.2">
      <c r="A9" s="41" t="s">
        <v>39</v>
      </c>
      <c r="B9" s="11" t="s">
        <v>245</v>
      </c>
      <c r="C9" s="12" t="s">
        <v>245</v>
      </c>
      <c r="D9" s="12" t="s">
        <v>245</v>
      </c>
      <c r="E9" s="73" t="s">
        <v>245</v>
      </c>
      <c r="F9" s="11" t="s">
        <v>245</v>
      </c>
      <c r="G9" s="12" t="s">
        <v>245</v>
      </c>
      <c r="H9" s="12" t="s">
        <v>245</v>
      </c>
      <c r="I9" s="73" t="s">
        <v>245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245</v>
      </c>
    </row>
    <row r="11" spans="1:9" ht="15" customHeight="1" x14ac:dyDescent="0.2">
      <c r="A11" s="17" t="s">
        <v>107</v>
      </c>
      <c r="B11" s="11" t="s">
        <v>245</v>
      </c>
      <c r="C11" s="12" t="s">
        <v>245</v>
      </c>
      <c r="D11" s="12" t="s">
        <v>245</v>
      </c>
      <c r="E11" s="73" t="s">
        <v>245</v>
      </c>
      <c r="F11" s="11" t="s">
        <v>245</v>
      </c>
      <c r="G11" s="12" t="s">
        <v>245</v>
      </c>
      <c r="H11" s="12" t="s">
        <v>245</v>
      </c>
      <c r="I11" s="73" t="s">
        <v>245</v>
      </c>
    </row>
    <row r="12" spans="1:9" ht="15" customHeight="1" x14ac:dyDescent="0.2">
      <c r="A12" s="41" t="s">
        <v>111</v>
      </c>
      <c r="B12" s="11" t="s">
        <v>245</v>
      </c>
      <c r="C12" s="12" t="s">
        <v>245</v>
      </c>
      <c r="D12" s="12" t="s">
        <v>245</v>
      </c>
      <c r="E12" s="73" t="s">
        <v>245</v>
      </c>
      <c r="F12" s="11" t="s">
        <v>245</v>
      </c>
      <c r="G12" s="12" t="s">
        <v>245</v>
      </c>
      <c r="H12" s="12" t="s">
        <v>245</v>
      </c>
      <c r="I12" s="73" t="s">
        <v>245</v>
      </c>
    </row>
    <row r="13" spans="1:9" ht="15" customHeight="1" x14ac:dyDescent="0.2">
      <c r="A13" s="41" t="s">
        <v>112</v>
      </c>
      <c r="B13" s="11" t="s">
        <v>245</v>
      </c>
      <c r="C13" s="12" t="s">
        <v>245</v>
      </c>
      <c r="D13" s="12" t="s">
        <v>245</v>
      </c>
      <c r="E13" s="73" t="s">
        <v>245</v>
      </c>
      <c r="F13" s="11" t="s">
        <v>245</v>
      </c>
      <c r="G13" s="12" t="s">
        <v>245</v>
      </c>
      <c r="H13" s="12" t="s">
        <v>245</v>
      </c>
      <c r="I13" s="73" t="s">
        <v>245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108</v>
      </c>
      <c r="B15" s="11">
        <v>537</v>
      </c>
      <c r="C15" s="12">
        <v>46</v>
      </c>
      <c r="D15" s="12">
        <v>83</v>
      </c>
      <c r="E15" s="73">
        <v>115.27777777777777</v>
      </c>
      <c r="F15" s="11">
        <v>9</v>
      </c>
      <c r="G15" s="12">
        <v>6</v>
      </c>
      <c r="H15" s="12">
        <v>56</v>
      </c>
      <c r="I15" s="73">
        <v>140</v>
      </c>
    </row>
    <row r="16" spans="1:9" ht="15" customHeight="1" x14ac:dyDescent="0.2">
      <c r="A16" s="41" t="s">
        <v>113</v>
      </c>
      <c r="B16" s="11" t="s">
        <v>245</v>
      </c>
      <c r="C16" s="12" t="s">
        <v>245</v>
      </c>
      <c r="D16" s="12" t="s">
        <v>245</v>
      </c>
      <c r="E16" s="73" t="s">
        <v>245</v>
      </c>
      <c r="F16" s="11" t="s">
        <v>245</v>
      </c>
      <c r="G16" s="12" t="s">
        <v>245</v>
      </c>
      <c r="H16" s="12" t="s">
        <v>245</v>
      </c>
      <c r="I16" s="73" t="s">
        <v>245</v>
      </c>
    </row>
    <row r="17" spans="1:11" ht="15" customHeight="1" x14ac:dyDescent="0.2">
      <c r="A17" s="41" t="s">
        <v>114</v>
      </c>
      <c r="B17" s="11" t="s">
        <v>245</v>
      </c>
      <c r="C17" s="12" t="s">
        <v>245</v>
      </c>
      <c r="D17" s="12" t="s">
        <v>245</v>
      </c>
      <c r="E17" s="73" t="s">
        <v>245</v>
      </c>
      <c r="F17" s="11" t="s">
        <v>245</v>
      </c>
      <c r="G17" s="12" t="s">
        <v>245</v>
      </c>
      <c r="H17" s="12" t="s">
        <v>245</v>
      </c>
      <c r="I17" s="73" t="s">
        <v>245</v>
      </c>
    </row>
    <row r="18" spans="1:11" ht="15" customHeight="1" x14ac:dyDescent="0.2">
      <c r="A18" s="41" t="s">
        <v>115</v>
      </c>
      <c r="B18" s="11">
        <v>537</v>
      </c>
      <c r="C18" s="12">
        <v>46</v>
      </c>
      <c r="D18" s="12">
        <v>83</v>
      </c>
      <c r="E18" s="73">
        <v>115.27777777777777</v>
      </c>
      <c r="F18" s="11">
        <v>9</v>
      </c>
      <c r="G18" s="12">
        <v>6</v>
      </c>
      <c r="H18" s="12">
        <v>56</v>
      </c>
      <c r="I18" s="73">
        <v>140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79" t="s">
        <v>493</v>
      </c>
      <c r="B20" s="11">
        <v>16118</v>
      </c>
      <c r="C20" s="12">
        <v>1353</v>
      </c>
      <c r="D20" s="12">
        <v>3637</v>
      </c>
      <c r="E20" s="73">
        <v>86.021759697256385</v>
      </c>
      <c r="F20" s="11">
        <v>46496</v>
      </c>
      <c r="G20" s="12">
        <v>42007</v>
      </c>
      <c r="H20" s="12">
        <v>41524</v>
      </c>
      <c r="I20" s="73">
        <v>92.677156567347396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116</v>
      </c>
      <c r="B22" s="25" t="s">
        <v>245</v>
      </c>
      <c r="C22" s="26" t="s">
        <v>245</v>
      </c>
      <c r="D22" s="26" t="s">
        <v>245</v>
      </c>
      <c r="E22" s="75" t="s">
        <v>245</v>
      </c>
      <c r="F22" s="25" t="s">
        <v>245</v>
      </c>
      <c r="G22" s="26" t="s">
        <v>245</v>
      </c>
      <c r="H22" s="26" t="s">
        <v>245</v>
      </c>
      <c r="I22" s="75" t="s">
        <v>245</v>
      </c>
      <c r="J22" s="7"/>
      <c r="K22" s="7"/>
    </row>
    <row r="23" spans="1:11" ht="15" customHeight="1" x14ac:dyDescent="0.2">
      <c r="A23"/>
      <c r="B23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25" t="s">
        <v>457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/>
      <c r="B25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/>
      <c r="B27"/>
      <c r="H27" s="7"/>
    </row>
  </sheetData>
  <mergeCells count="4">
    <mergeCell ref="B3:E3"/>
    <mergeCell ref="F3:I3"/>
    <mergeCell ref="B4:C4"/>
    <mergeCell ref="F4:H4"/>
  </mergeCell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7011-5A50-4C07-9BD4-B5FB98976612}">
  <dimension ref="A1:E22"/>
  <sheetViews>
    <sheetView showGridLines="0" tabSelected="1" workbookViewId="0"/>
  </sheetViews>
  <sheetFormatPr defaultRowHeight="12.75" x14ac:dyDescent="0.2"/>
  <cols>
    <col min="1" max="1" width="55.140625" customWidth="1"/>
    <col min="2" max="2" width="6.28515625" customWidth="1"/>
    <col min="3" max="3" width="6.85546875" customWidth="1"/>
    <col min="4" max="4" width="7.7109375" customWidth="1"/>
    <col min="5" max="5" width="7.42578125" customWidth="1"/>
    <col min="6" max="21" width="6.28515625" customWidth="1"/>
  </cols>
  <sheetData>
    <row r="1" spans="1:5" ht="15" customHeight="1" x14ac:dyDescent="0.2">
      <c r="A1" s="113" t="s">
        <v>596</v>
      </c>
      <c r="B1" s="244"/>
      <c r="C1" s="244"/>
      <c r="D1" s="244"/>
      <c r="E1" s="244"/>
    </row>
    <row r="2" spans="1:5" ht="15" customHeight="1" x14ac:dyDescent="0.2">
      <c r="A2" s="244"/>
      <c r="B2" s="244"/>
      <c r="C2" s="244"/>
      <c r="D2" s="244"/>
      <c r="E2" s="244"/>
    </row>
    <row r="3" spans="1:5" ht="15" customHeight="1" x14ac:dyDescent="0.2">
      <c r="A3" s="29"/>
      <c r="B3" s="312" t="s">
        <v>597</v>
      </c>
      <c r="C3" s="313"/>
      <c r="D3" s="313"/>
      <c r="E3" s="313"/>
    </row>
    <row r="4" spans="1:5" ht="15" customHeight="1" x14ac:dyDescent="0.2">
      <c r="A4" s="151" t="s">
        <v>598</v>
      </c>
      <c r="B4" s="304"/>
      <c r="C4" s="305"/>
      <c r="D4" s="148"/>
      <c r="E4" s="132" t="s">
        <v>658</v>
      </c>
    </row>
    <row r="5" spans="1:5" ht="15" customHeight="1" x14ac:dyDescent="0.2">
      <c r="A5" s="152" t="s">
        <v>599</v>
      </c>
      <c r="B5" s="165" t="s">
        <v>551</v>
      </c>
      <c r="C5" s="166" t="s">
        <v>659</v>
      </c>
      <c r="D5" s="166" t="s">
        <v>658</v>
      </c>
      <c r="E5" s="166" t="s">
        <v>660</v>
      </c>
    </row>
    <row r="6" spans="1:5" ht="15" customHeight="1" x14ac:dyDescent="0.2">
      <c r="A6" s="20" t="s">
        <v>0</v>
      </c>
      <c r="B6" s="21">
        <v>26277</v>
      </c>
      <c r="C6" s="296">
        <v>2812</v>
      </c>
      <c r="D6" s="296">
        <v>7373</v>
      </c>
      <c r="E6" s="67">
        <v>109.6683028409936</v>
      </c>
    </row>
    <row r="7" spans="1:5" ht="15" customHeight="1" x14ac:dyDescent="0.2">
      <c r="A7" s="10"/>
      <c r="B7" s="14"/>
      <c r="C7" s="15"/>
      <c r="D7" s="15"/>
      <c r="E7" s="70"/>
    </row>
    <row r="8" spans="1:5" ht="15" customHeight="1" x14ac:dyDescent="0.2">
      <c r="A8" s="246" t="s">
        <v>600</v>
      </c>
      <c r="B8" s="11">
        <v>2828</v>
      </c>
      <c r="C8" s="247">
        <v>226</v>
      </c>
      <c r="D8" s="247">
        <v>720</v>
      </c>
      <c r="E8" s="248">
        <v>111.97511664074651</v>
      </c>
    </row>
    <row r="9" spans="1:5" ht="15" customHeight="1" x14ac:dyDescent="0.2">
      <c r="A9" s="246" t="s">
        <v>601</v>
      </c>
      <c r="B9" s="11">
        <v>8712</v>
      </c>
      <c r="C9" s="247">
        <v>981</v>
      </c>
      <c r="D9" s="247">
        <v>2379</v>
      </c>
      <c r="E9" s="248">
        <v>95.81151832460732</v>
      </c>
    </row>
    <row r="10" spans="1:5" ht="15" customHeight="1" x14ac:dyDescent="0.2">
      <c r="A10" s="246" t="s">
        <v>602</v>
      </c>
      <c r="B10" s="11">
        <v>8057</v>
      </c>
      <c r="C10" s="247">
        <v>834</v>
      </c>
      <c r="D10" s="247">
        <v>2376</v>
      </c>
      <c r="E10" s="248">
        <v>127.81065088757397</v>
      </c>
    </row>
    <row r="11" spans="1:5" ht="15" customHeight="1" x14ac:dyDescent="0.2">
      <c r="A11" s="246" t="s">
        <v>603</v>
      </c>
      <c r="B11" s="11">
        <v>4673</v>
      </c>
      <c r="C11" s="247">
        <v>478</v>
      </c>
      <c r="D11" s="247">
        <v>1270</v>
      </c>
      <c r="E11" s="248">
        <v>102.33682514101532</v>
      </c>
    </row>
    <row r="12" spans="1:5" ht="15" customHeight="1" x14ac:dyDescent="0.2">
      <c r="A12" s="246" t="s">
        <v>604</v>
      </c>
      <c r="B12" s="11">
        <v>317</v>
      </c>
      <c r="C12" s="247">
        <v>29</v>
      </c>
      <c r="D12" s="247">
        <v>89</v>
      </c>
      <c r="E12" s="248">
        <v>141.26984126984127</v>
      </c>
    </row>
    <row r="13" spans="1:5" ht="15" customHeight="1" x14ac:dyDescent="0.2">
      <c r="A13" s="246" t="s">
        <v>605</v>
      </c>
      <c r="B13" s="11">
        <v>268</v>
      </c>
      <c r="C13" s="247">
        <v>65</v>
      </c>
      <c r="D13" s="247">
        <v>101</v>
      </c>
      <c r="E13" s="248">
        <v>240.47619047619045</v>
      </c>
    </row>
    <row r="14" spans="1:5" ht="15" customHeight="1" x14ac:dyDescent="0.2">
      <c r="A14" s="246" t="s">
        <v>606</v>
      </c>
      <c r="B14" s="11">
        <v>597</v>
      </c>
      <c r="C14" s="247">
        <v>78</v>
      </c>
      <c r="D14" s="247">
        <v>206</v>
      </c>
      <c r="E14" s="248">
        <v>156.06060606060606</v>
      </c>
    </row>
    <row r="15" spans="1:5" ht="15" customHeight="1" x14ac:dyDescent="0.2">
      <c r="A15" s="246" t="s">
        <v>607</v>
      </c>
      <c r="B15" s="11">
        <v>9</v>
      </c>
      <c r="C15" s="249">
        <v>1</v>
      </c>
      <c r="D15" s="249">
        <v>1</v>
      </c>
      <c r="E15" s="248">
        <v>100</v>
      </c>
    </row>
    <row r="16" spans="1:5" ht="15" customHeight="1" x14ac:dyDescent="0.2">
      <c r="A16" s="246" t="s">
        <v>608</v>
      </c>
      <c r="B16" s="11">
        <v>601</v>
      </c>
      <c r="C16" s="247">
        <v>43</v>
      </c>
      <c r="D16" s="247">
        <v>148</v>
      </c>
      <c r="E16" s="248">
        <v>104.22535211267605</v>
      </c>
    </row>
    <row r="17" spans="1:5" ht="15" customHeight="1" x14ac:dyDescent="0.2">
      <c r="A17" s="250" t="s">
        <v>609</v>
      </c>
      <c r="B17" s="99">
        <v>215</v>
      </c>
      <c r="C17" s="251">
        <v>77</v>
      </c>
      <c r="D17" s="247">
        <v>83</v>
      </c>
      <c r="E17" s="248">
        <v>70.940170940170944</v>
      </c>
    </row>
    <row r="18" spans="1:5" x14ac:dyDescent="0.2">
      <c r="D18" s="291"/>
      <c r="E18" s="291"/>
    </row>
    <row r="19" spans="1:5" x14ac:dyDescent="0.2">
      <c r="A19" s="254" t="s">
        <v>610</v>
      </c>
    </row>
    <row r="20" spans="1:5" x14ac:dyDescent="0.2">
      <c r="A20" s="254" t="s">
        <v>611</v>
      </c>
    </row>
    <row r="22" spans="1:5" x14ac:dyDescent="0.2">
      <c r="A22" s="59" t="s">
        <v>131</v>
      </c>
    </row>
  </sheetData>
  <mergeCells count="2">
    <mergeCell ref="B3:E3"/>
    <mergeCell ref="B4:C4"/>
  </mergeCells>
  <hyperlinks>
    <hyperlink ref="A22" location="Kazalo!A1" display="nazaj na kazalo" xr:uid="{DD564DEF-A133-43B3-BFD7-CD50684A80EB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2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8" ht="15" customHeight="1" x14ac:dyDescent="0.2">
      <c r="A1" s="113" t="s">
        <v>464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12" t="s">
        <v>117</v>
      </c>
      <c r="C3" s="313"/>
      <c r="D3" s="313"/>
      <c r="E3" s="314"/>
      <c r="F3" s="312" t="s">
        <v>119</v>
      </c>
      <c r="G3" s="313"/>
      <c r="H3" s="313"/>
    </row>
    <row r="4" spans="1:8" ht="15" customHeight="1" x14ac:dyDescent="0.2">
      <c r="A4" s="44"/>
      <c r="B4" s="304"/>
      <c r="C4" s="305"/>
      <c r="D4" s="148"/>
      <c r="E4" s="132" t="s">
        <v>584</v>
      </c>
      <c r="F4" s="307" t="s">
        <v>120</v>
      </c>
      <c r="G4" s="308"/>
      <c r="H4" s="308"/>
    </row>
    <row r="5" spans="1:8" ht="15" customHeight="1" x14ac:dyDescent="0.2">
      <c r="A5" s="152" t="s">
        <v>121</v>
      </c>
      <c r="B5" s="157" t="s">
        <v>551</v>
      </c>
      <c r="C5" s="158" t="s">
        <v>588</v>
      </c>
      <c r="D5" s="158" t="s">
        <v>584</v>
      </c>
      <c r="E5" s="158" t="s">
        <v>583</v>
      </c>
      <c r="F5" s="157" t="s">
        <v>520</v>
      </c>
      <c r="G5" s="158" t="s">
        <v>553</v>
      </c>
      <c r="H5" s="158" t="s">
        <v>588</v>
      </c>
    </row>
    <row r="6" spans="1:8" ht="15" customHeight="1" x14ac:dyDescent="0.2">
      <c r="A6" s="20" t="s">
        <v>0</v>
      </c>
      <c r="B6" s="182">
        <v>16655</v>
      </c>
      <c r="C6" s="183">
        <v>1399</v>
      </c>
      <c r="D6" s="183">
        <v>3720</v>
      </c>
      <c r="E6" s="194">
        <v>86.511627906976742</v>
      </c>
      <c r="F6" s="21">
        <v>46505</v>
      </c>
      <c r="G6" s="22">
        <v>42013</v>
      </c>
      <c r="H6" s="22">
        <v>41580</v>
      </c>
    </row>
    <row r="7" spans="1:8" ht="12.75" customHeight="1" x14ac:dyDescent="0.2">
      <c r="A7" s="10"/>
      <c r="B7" s="185"/>
      <c r="C7" s="186"/>
      <c r="D7" s="186"/>
      <c r="E7" s="195"/>
      <c r="F7" s="14"/>
      <c r="G7" s="15"/>
      <c r="H7" s="15"/>
    </row>
    <row r="8" spans="1:8" ht="15" customHeight="1" x14ac:dyDescent="0.2">
      <c r="A8" s="61" t="s">
        <v>122</v>
      </c>
      <c r="B8" s="200">
        <v>16532</v>
      </c>
      <c r="C8" s="196">
        <v>1381</v>
      </c>
      <c r="D8" s="196">
        <v>3702</v>
      </c>
      <c r="E8" s="197">
        <v>86.113049546406145</v>
      </c>
      <c r="F8" s="62">
        <v>46488</v>
      </c>
      <c r="G8" s="16">
        <v>41991</v>
      </c>
      <c r="H8" s="16">
        <v>41554</v>
      </c>
    </row>
    <row r="9" spans="1:8" ht="15" customHeight="1" x14ac:dyDescent="0.2">
      <c r="A9" s="41" t="s">
        <v>123</v>
      </c>
      <c r="B9" s="188">
        <v>12515</v>
      </c>
      <c r="C9" s="189">
        <v>983</v>
      </c>
      <c r="D9" s="189">
        <v>2718</v>
      </c>
      <c r="E9" s="198">
        <v>81.182795698924721</v>
      </c>
      <c r="F9" s="11">
        <v>38244</v>
      </c>
      <c r="G9" s="12">
        <v>32959</v>
      </c>
      <c r="H9" s="12">
        <v>32408</v>
      </c>
    </row>
    <row r="10" spans="1:8" ht="15" customHeight="1" x14ac:dyDescent="0.2">
      <c r="A10" s="41" t="s">
        <v>125</v>
      </c>
      <c r="B10" s="188">
        <v>4002</v>
      </c>
      <c r="C10" s="189">
        <v>398</v>
      </c>
      <c r="D10" s="189">
        <v>984</v>
      </c>
      <c r="E10" s="198">
        <v>103.57894736842105</v>
      </c>
      <c r="F10" s="11">
        <v>8242</v>
      </c>
      <c r="G10" s="12">
        <v>9027</v>
      </c>
      <c r="H10" s="12">
        <v>9144</v>
      </c>
    </row>
    <row r="11" spans="1:8" ht="15" customHeight="1" x14ac:dyDescent="0.2">
      <c r="A11" s="41" t="s">
        <v>126</v>
      </c>
      <c r="B11" s="188">
        <v>2</v>
      </c>
      <c r="C11" s="189" t="s">
        <v>245</v>
      </c>
      <c r="D11" s="189" t="s">
        <v>245</v>
      </c>
      <c r="E11" s="198" t="s">
        <v>245</v>
      </c>
      <c r="F11" s="11">
        <v>2</v>
      </c>
      <c r="G11" s="12">
        <v>2</v>
      </c>
      <c r="H11" s="12">
        <v>2</v>
      </c>
    </row>
    <row r="12" spans="1:8" ht="15" customHeight="1" x14ac:dyDescent="0.2">
      <c r="A12" s="41" t="s">
        <v>491</v>
      </c>
      <c r="B12" s="188">
        <v>12</v>
      </c>
      <c r="C12" s="189" t="s">
        <v>245</v>
      </c>
      <c r="D12" s="189" t="s">
        <v>245</v>
      </c>
      <c r="E12" s="198" t="s">
        <v>245</v>
      </c>
      <c r="F12" s="11" t="s">
        <v>245</v>
      </c>
      <c r="G12" s="12">
        <v>2</v>
      </c>
      <c r="H12" s="12" t="s">
        <v>245</v>
      </c>
    </row>
    <row r="13" spans="1:8" ht="15" customHeight="1" x14ac:dyDescent="0.2">
      <c r="A13" s="41" t="s">
        <v>516</v>
      </c>
      <c r="B13" s="188">
        <v>1</v>
      </c>
      <c r="C13" s="189" t="s">
        <v>245</v>
      </c>
      <c r="D13" s="189" t="s">
        <v>245</v>
      </c>
      <c r="E13" s="198" t="s">
        <v>245</v>
      </c>
      <c r="F13" s="11" t="s">
        <v>245</v>
      </c>
      <c r="G13" s="12">
        <v>1</v>
      </c>
      <c r="H13" s="12" t="s">
        <v>245</v>
      </c>
    </row>
    <row r="14" spans="1:8" ht="9.75" customHeight="1" x14ac:dyDescent="0.2">
      <c r="A14" s="17"/>
      <c r="B14" s="188"/>
      <c r="C14" s="189"/>
      <c r="D14" s="189"/>
      <c r="E14" s="198"/>
      <c r="F14" s="11"/>
      <c r="G14" s="12"/>
      <c r="H14" s="12"/>
    </row>
    <row r="15" spans="1:8" ht="15" customHeight="1" x14ac:dyDescent="0.2">
      <c r="A15" s="61" t="s">
        <v>127</v>
      </c>
      <c r="B15" s="200">
        <v>123</v>
      </c>
      <c r="C15" s="196">
        <v>18</v>
      </c>
      <c r="D15" s="196">
        <v>18</v>
      </c>
      <c r="E15" s="197">
        <v>1800</v>
      </c>
      <c r="F15" s="62">
        <v>17</v>
      </c>
      <c r="G15" s="16">
        <v>22</v>
      </c>
      <c r="H15" s="16">
        <v>26</v>
      </c>
    </row>
    <row r="16" spans="1:8" ht="15" customHeight="1" x14ac:dyDescent="0.2">
      <c r="A16" s="41" t="s">
        <v>544</v>
      </c>
      <c r="B16" s="188">
        <v>2</v>
      </c>
      <c r="C16" s="189" t="s">
        <v>245</v>
      </c>
      <c r="D16" s="189" t="s">
        <v>245</v>
      </c>
      <c r="E16" s="198" t="s">
        <v>245</v>
      </c>
      <c r="F16" s="11" t="s">
        <v>245</v>
      </c>
      <c r="G16" s="12" t="s">
        <v>245</v>
      </c>
      <c r="H16" s="12" t="s">
        <v>245</v>
      </c>
    </row>
    <row r="17" spans="1:14" ht="15" customHeight="1" x14ac:dyDescent="0.2">
      <c r="A17" s="41" t="s">
        <v>545</v>
      </c>
      <c r="B17" s="188">
        <v>1</v>
      </c>
      <c r="C17" s="189" t="s">
        <v>245</v>
      </c>
      <c r="D17" s="189" t="s">
        <v>245</v>
      </c>
      <c r="E17" s="198" t="s">
        <v>245</v>
      </c>
      <c r="F17" s="11" t="s">
        <v>245</v>
      </c>
      <c r="G17" s="12" t="s">
        <v>245</v>
      </c>
      <c r="H17" s="12" t="s">
        <v>245</v>
      </c>
    </row>
    <row r="18" spans="1:14" ht="15" customHeight="1" x14ac:dyDescent="0.2">
      <c r="A18" s="41" t="s">
        <v>546</v>
      </c>
      <c r="B18" s="188">
        <v>6</v>
      </c>
      <c r="C18" s="189" t="s">
        <v>245</v>
      </c>
      <c r="D18" s="189" t="s">
        <v>245</v>
      </c>
      <c r="E18" s="198" t="s">
        <v>245</v>
      </c>
      <c r="F18" s="11" t="s">
        <v>245</v>
      </c>
      <c r="G18" s="12">
        <v>3</v>
      </c>
      <c r="H18" s="12" t="s">
        <v>245</v>
      </c>
    </row>
    <row r="19" spans="1:14" ht="15" customHeight="1" x14ac:dyDescent="0.2">
      <c r="A19" s="41" t="s">
        <v>548</v>
      </c>
      <c r="B19" s="188">
        <v>1</v>
      </c>
      <c r="C19" s="189" t="s">
        <v>245</v>
      </c>
      <c r="D19" s="189" t="s">
        <v>245</v>
      </c>
      <c r="E19" s="198" t="s">
        <v>245</v>
      </c>
      <c r="F19" s="11" t="s">
        <v>245</v>
      </c>
      <c r="G19" s="12" t="s">
        <v>245</v>
      </c>
      <c r="H19" s="12" t="s">
        <v>245</v>
      </c>
    </row>
    <row r="20" spans="1:14" ht="15" customHeight="1" x14ac:dyDescent="0.2">
      <c r="A20" s="41" t="s">
        <v>505</v>
      </c>
      <c r="B20" s="188">
        <v>5</v>
      </c>
      <c r="C20" s="189" t="s">
        <v>245</v>
      </c>
      <c r="D20" s="189" t="s">
        <v>245</v>
      </c>
      <c r="E20" s="198" t="s">
        <v>245</v>
      </c>
      <c r="F20" s="11" t="s">
        <v>245</v>
      </c>
      <c r="G20" s="12">
        <v>3</v>
      </c>
      <c r="H20" s="12" t="s">
        <v>245</v>
      </c>
    </row>
    <row r="21" spans="1:14" ht="15" customHeight="1" x14ac:dyDescent="0.2">
      <c r="A21" s="41" t="s">
        <v>511</v>
      </c>
      <c r="B21" s="188">
        <v>104</v>
      </c>
      <c r="C21" s="189">
        <v>16</v>
      </c>
      <c r="D21" s="189">
        <v>16</v>
      </c>
      <c r="E21" s="198" t="s">
        <v>245</v>
      </c>
      <c r="F21" s="11" t="s">
        <v>245</v>
      </c>
      <c r="G21" s="12" t="s">
        <v>245</v>
      </c>
      <c r="H21" s="12">
        <v>13</v>
      </c>
    </row>
    <row r="22" spans="1:14" ht="15" customHeight="1" x14ac:dyDescent="0.2">
      <c r="A22" s="41" t="s">
        <v>549</v>
      </c>
      <c r="B22" s="188">
        <v>1</v>
      </c>
      <c r="C22" s="189">
        <v>1</v>
      </c>
      <c r="D22" s="189">
        <v>1</v>
      </c>
      <c r="E22" s="198" t="s">
        <v>245</v>
      </c>
      <c r="F22" s="11" t="s">
        <v>245</v>
      </c>
      <c r="G22" s="12" t="s">
        <v>245</v>
      </c>
      <c r="H22" s="12" t="s">
        <v>245</v>
      </c>
    </row>
    <row r="23" spans="1:14" ht="15" customHeight="1" x14ac:dyDescent="0.2">
      <c r="A23"/>
      <c r="B23"/>
      <c r="C23" s="189">
        <v>1</v>
      </c>
      <c r="D23" s="189">
        <v>1</v>
      </c>
      <c r="E23" s="198" t="s">
        <v>245</v>
      </c>
      <c r="F23" s="11" t="s">
        <v>245</v>
      </c>
      <c r="G23" s="12">
        <v>1</v>
      </c>
      <c r="H23" s="12" t="s">
        <v>245</v>
      </c>
    </row>
    <row r="24" spans="1:14" ht="15" customHeight="1" x14ac:dyDescent="0.2">
      <c r="A24" s="98" t="s">
        <v>450</v>
      </c>
      <c r="B24" s="191">
        <v>2</v>
      </c>
      <c r="C24" s="192" t="s">
        <v>245</v>
      </c>
      <c r="D24" s="192" t="s">
        <v>245</v>
      </c>
      <c r="E24" s="199" t="s">
        <v>245</v>
      </c>
      <c r="F24" s="99">
        <v>17</v>
      </c>
      <c r="G24" s="100">
        <v>15</v>
      </c>
      <c r="H24" s="100">
        <v>13</v>
      </c>
    </row>
    <row r="25" spans="1:14" ht="15" customHeight="1" x14ac:dyDescent="0.2">
      <c r="A25"/>
      <c r="B25"/>
      <c r="C25" s="7"/>
      <c r="D25" s="7"/>
      <c r="H25" s="7"/>
    </row>
    <row r="26" spans="1:14" ht="15" customHeight="1" x14ac:dyDescent="0.2">
      <c r="A26" s="6" t="s">
        <v>457</v>
      </c>
      <c r="C26" s="7"/>
      <c r="D26" s="7"/>
      <c r="F26" s="7"/>
      <c r="G26" s="7"/>
      <c r="H26" s="7"/>
    </row>
    <row r="27" spans="1:14" ht="15" customHeight="1" x14ac:dyDescent="0.2">
      <c r="A27"/>
      <c r="B27"/>
      <c r="C27" s="7"/>
      <c r="D27" s="7"/>
      <c r="E27" s="7"/>
      <c r="F27" s="7"/>
      <c r="G27" s="7"/>
      <c r="H27" s="7"/>
    </row>
    <row r="28" spans="1:14" ht="15" customHeight="1" x14ac:dyDescent="0.2">
      <c r="B28" s="7"/>
      <c r="C28" s="7"/>
      <c r="D28" s="7"/>
      <c r="E28" s="7"/>
      <c r="F28" s="7"/>
      <c r="G28" s="7"/>
      <c r="H28" s="7"/>
      <c r="J28" s="7"/>
      <c r="K28" s="7"/>
      <c r="L28" s="7"/>
      <c r="M28" s="7"/>
      <c r="N28" s="7"/>
    </row>
    <row r="29" spans="1:14" ht="15" customHeight="1" x14ac:dyDescent="0.2">
      <c r="A29" s="59" t="s">
        <v>131</v>
      </c>
      <c r="C29" s="7"/>
      <c r="D29" s="7"/>
      <c r="F29" s="7"/>
      <c r="G29" s="7"/>
      <c r="H29" s="7"/>
    </row>
    <row r="30" spans="1:14" ht="15" customHeight="1" x14ac:dyDescent="0.2">
      <c r="C30" s="7"/>
      <c r="D30" s="7"/>
      <c r="E30" s="7"/>
      <c r="F30" s="7"/>
      <c r="G30" s="7"/>
      <c r="H30" s="7"/>
    </row>
    <row r="31" spans="1:14" ht="15" customHeight="1" x14ac:dyDescent="0.2">
      <c r="A31" s="41"/>
      <c r="B31" s="7"/>
      <c r="C31" s="7"/>
      <c r="D31" s="7"/>
      <c r="E31" s="7"/>
      <c r="G31" s="7"/>
      <c r="H31" s="7"/>
      <c r="I31" s="7"/>
    </row>
    <row r="32" spans="1:14" ht="15" customHeight="1" x14ac:dyDescent="0.2">
      <c r="B32" s="7"/>
      <c r="C32" s="7"/>
      <c r="D32" s="7"/>
      <c r="E32" s="7"/>
    </row>
    <row r="42" spans="8:9" ht="15" customHeight="1" x14ac:dyDescent="0.2">
      <c r="H42" s="7"/>
      <c r="I42" s="7"/>
    </row>
  </sheetData>
  <mergeCells count="4">
    <mergeCell ref="B3:E3"/>
    <mergeCell ref="F3:H3"/>
    <mergeCell ref="F4:H4"/>
    <mergeCell ref="B4:C4"/>
  </mergeCells>
  <hyperlinks>
    <hyperlink ref="A29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6670-EEE5-4796-A36F-94E71A81A67C}">
  <dimension ref="A1:E22"/>
  <sheetViews>
    <sheetView showGridLines="0" tabSelected="1" zoomScale="85" zoomScaleNormal="85" workbookViewId="0"/>
  </sheetViews>
  <sheetFormatPr defaultRowHeight="12.75" x14ac:dyDescent="0.2"/>
  <cols>
    <col min="1" max="1" width="20.42578125" customWidth="1"/>
    <col min="2" max="21" width="6.28515625" customWidth="1"/>
  </cols>
  <sheetData>
    <row r="1" spans="1:5" ht="15" customHeight="1" x14ac:dyDescent="0.2">
      <c r="A1" s="113" t="s">
        <v>612</v>
      </c>
    </row>
    <row r="2" spans="1:5" ht="15" customHeight="1" x14ac:dyDescent="0.2"/>
    <row r="3" spans="1:5" ht="15" customHeight="1" x14ac:dyDescent="0.2">
      <c r="A3" s="256"/>
      <c r="B3" s="321" t="s">
        <v>597</v>
      </c>
      <c r="C3" s="322"/>
      <c r="D3" s="322"/>
      <c r="E3" s="322"/>
    </row>
    <row r="4" spans="1:5" ht="15" customHeight="1" x14ac:dyDescent="0.2">
      <c r="A4" s="257" t="s">
        <v>598</v>
      </c>
      <c r="B4" s="304"/>
      <c r="C4" s="305"/>
      <c r="D4" s="148"/>
      <c r="E4" s="132" t="s">
        <v>658</v>
      </c>
    </row>
    <row r="5" spans="1:5" ht="15" customHeight="1" x14ac:dyDescent="0.2">
      <c r="A5" s="258" t="s">
        <v>599</v>
      </c>
      <c r="B5" s="157" t="s">
        <v>551</v>
      </c>
      <c r="C5" s="158" t="s">
        <v>659</v>
      </c>
      <c r="D5" s="158" t="s">
        <v>658</v>
      </c>
      <c r="E5" s="158" t="s">
        <v>660</v>
      </c>
    </row>
    <row r="6" spans="1:5" ht="15" customHeight="1" x14ac:dyDescent="0.2">
      <c r="A6" s="259" t="s">
        <v>0</v>
      </c>
      <c r="B6" s="245">
        <v>26277</v>
      </c>
      <c r="C6" s="245">
        <f>SUM(C8:C20)</f>
        <v>2812</v>
      </c>
      <c r="D6" s="245">
        <f>SUM(D8:D20)</f>
        <v>7373</v>
      </c>
      <c r="E6" s="260">
        <v>109.6683028409936</v>
      </c>
    </row>
    <row r="7" spans="1:5" ht="15" customHeight="1" x14ac:dyDescent="0.2">
      <c r="A7" s="261"/>
      <c r="B7" s="262"/>
      <c r="C7" s="262"/>
      <c r="D7" s="262"/>
      <c r="E7" s="263"/>
    </row>
    <row r="8" spans="1:5" ht="15" customHeight="1" x14ac:dyDescent="0.2">
      <c r="A8" s="264" t="s">
        <v>613</v>
      </c>
      <c r="B8" s="265">
        <v>7106</v>
      </c>
      <c r="C8" s="265">
        <v>649</v>
      </c>
      <c r="D8" s="265">
        <v>1780</v>
      </c>
      <c r="E8" s="266">
        <v>85.045389393215473</v>
      </c>
    </row>
    <row r="9" spans="1:5" ht="15" customHeight="1" x14ac:dyDescent="0.2">
      <c r="A9" s="264" t="s">
        <v>614</v>
      </c>
      <c r="B9" s="265">
        <v>3014</v>
      </c>
      <c r="C9" s="265">
        <v>371</v>
      </c>
      <c r="D9" s="265">
        <v>994</v>
      </c>
      <c r="E9" s="266">
        <v>140.79320113314449</v>
      </c>
    </row>
    <row r="10" spans="1:5" ht="15" customHeight="1" x14ac:dyDescent="0.2">
      <c r="A10" s="264" t="s">
        <v>615</v>
      </c>
      <c r="B10" s="265">
        <v>3797</v>
      </c>
      <c r="C10" s="265">
        <v>361</v>
      </c>
      <c r="D10" s="265">
        <v>927</v>
      </c>
      <c r="E10" s="266">
        <v>97.888067581837376</v>
      </c>
    </row>
    <row r="11" spans="1:5" ht="15" customHeight="1" x14ac:dyDescent="0.2">
      <c r="A11" s="264" t="s">
        <v>616</v>
      </c>
      <c r="B11" s="265">
        <v>2471</v>
      </c>
      <c r="C11" s="265">
        <v>296</v>
      </c>
      <c r="D11" s="265">
        <v>761</v>
      </c>
      <c r="E11" s="266">
        <v>118.72074882995321</v>
      </c>
    </row>
    <row r="12" spans="1:5" ht="15" customHeight="1" x14ac:dyDescent="0.2">
      <c r="A12" s="264" t="s">
        <v>617</v>
      </c>
      <c r="B12" s="265">
        <v>1398</v>
      </c>
      <c r="C12" s="265">
        <v>233</v>
      </c>
      <c r="D12" s="265">
        <v>512</v>
      </c>
      <c r="E12" s="266">
        <v>192.48120300751879</v>
      </c>
    </row>
    <row r="13" spans="1:5" ht="15" customHeight="1" x14ac:dyDescent="0.2">
      <c r="A13" s="264" t="s">
        <v>618</v>
      </c>
      <c r="B13" s="265">
        <v>1259</v>
      </c>
      <c r="C13" s="265">
        <v>187</v>
      </c>
      <c r="D13" s="265">
        <v>394</v>
      </c>
      <c r="E13" s="266">
        <v>129.60526315789474</v>
      </c>
    </row>
    <row r="14" spans="1:5" ht="15" customHeight="1" x14ac:dyDescent="0.2">
      <c r="A14" s="264" t="s">
        <v>619</v>
      </c>
      <c r="B14" s="265">
        <v>1370</v>
      </c>
      <c r="C14" s="265">
        <v>111</v>
      </c>
      <c r="D14" s="265">
        <v>326</v>
      </c>
      <c r="E14" s="266">
        <v>100.92879256965945</v>
      </c>
    </row>
    <row r="15" spans="1:5" ht="15" customHeight="1" x14ac:dyDescent="0.2">
      <c r="A15" s="264" t="s">
        <v>620</v>
      </c>
      <c r="B15" s="265">
        <v>826</v>
      </c>
      <c r="C15" s="265">
        <v>92</v>
      </c>
      <c r="D15" s="265">
        <v>226</v>
      </c>
      <c r="E15" s="266">
        <v>122.82608695652173</v>
      </c>
    </row>
    <row r="16" spans="1:5" ht="15" customHeight="1" x14ac:dyDescent="0.2">
      <c r="A16" s="264" t="s">
        <v>621</v>
      </c>
      <c r="B16" s="265">
        <v>828</v>
      </c>
      <c r="C16" s="265">
        <v>83</v>
      </c>
      <c r="D16" s="265">
        <v>246</v>
      </c>
      <c r="E16" s="266">
        <v>124.8730964467005</v>
      </c>
    </row>
    <row r="17" spans="1:5" ht="15" customHeight="1" x14ac:dyDescent="0.2">
      <c r="A17" s="264" t="s">
        <v>622</v>
      </c>
      <c r="B17" s="265">
        <v>781</v>
      </c>
      <c r="C17" s="265">
        <v>63</v>
      </c>
      <c r="D17" s="265">
        <v>187</v>
      </c>
      <c r="E17" s="266">
        <v>80.603448275862064</v>
      </c>
    </row>
    <row r="18" spans="1:5" ht="15" customHeight="1" x14ac:dyDescent="0.2">
      <c r="A18" s="264" t="s">
        <v>623</v>
      </c>
      <c r="B18" s="265">
        <v>933</v>
      </c>
      <c r="C18" s="265">
        <v>60</v>
      </c>
      <c r="D18" s="265">
        <v>178</v>
      </c>
      <c r="E18" s="266">
        <v>76.068376068376068</v>
      </c>
    </row>
    <row r="19" spans="1:5" ht="15" customHeight="1" x14ac:dyDescent="0.2">
      <c r="A19" s="264" t="s">
        <v>624</v>
      </c>
      <c r="B19" s="247">
        <v>267</v>
      </c>
      <c r="C19" s="265">
        <v>42</v>
      </c>
      <c r="D19" s="265">
        <v>100</v>
      </c>
      <c r="E19" s="266">
        <v>175.43859649122805</v>
      </c>
    </row>
    <row r="20" spans="1:5" ht="15" customHeight="1" x14ac:dyDescent="0.2">
      <c r="A20" s="267" t="s">
        <v>450</v>
      </c>
      <c r="B20" s="268">
        <v>2227</v>
      </c>
      <c r="C20" s="268">
        <v>264</v>
      </c>
      <c r="D20" s="268">
        <v>742</v>
      </c>
      <c r="E20" s="266">
        <v>137.66233766233768</v>
      </c>
    </row>
    <row r="21" spans="1:5" ht="15" customHeight="1" x14ac:dyDescent="0.2">
      <c r="E21" s="291"/>
    </row>
    <row r="22" spans="1:5" ht="15" customHeight="1" x14ac:dyDescent="0.2">
      <c r="A22" s="59" t="s">
        <v>131</v>
      </c>
    </row>
  </sheetData>
  <mergeCells count="2">
    <mergeCell ref="B3:E3"/>
    <mergeCell ref="B4:C4"/>
  </mergeCells>
  <hyperlinks>
    <hyperlink ref="A22" location="Kazalo!A1" display="nazaj na kazalo" xr:uid="{1081E9C6-E951-4EDF-B64A-6FB47888487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tabSelected="1" workbookViewId="0"/>
  </sheetViews>
  <sheetFormatPr defaultColWidth="9.140625" defaultRowHeight="15" customHeight="1" x14ac:dyDescent="0.2"/>
  <cols>
    <col min="1" max="1" width="48.85546875" style="6" customWidth="1"/>
    <col min="2" max="21" width="6.28515625" style="6" customWidth="1"/>
    <col min="22" max="16384" width="9.140625" style="6"/>
  </cols>
  <sheetData>
    <row r="1" spans="1:7" ht="15" customHeight="1" x14ac:dyDescent="0.2">
      <c r="A1" s="113" t="s">
        <v>463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312" t="s">
        <v>117</v>
      </c>
      <c r="C3" s="313"/>
      <c r="D3" s="313"/>
      <c r="E3" s="314"/>
      <c r="F3" s="312" t="s">
        <v>119</v>
      </c>
      <c r="G3" s="313"/>
    </row>
    <row r="4" spans="1:7" ht="15" customHeight="1" x14ac:dyDescent="0.2">
      <c r="A4" s="143"/>
      <c r="B4" s="242"/>
      <c r="C4" s="143"/>
      <c r="D4" s="143"/>
      <c r="E4" s="243" t="str">
        <f>[2]Obdobja!B13</f>
        <v>I-III 26</v>
      </c>
      <c r="F4" s="300" t="s">
        <v>120</v>
      </c>
      <c r="G4" s="298"/>
    </row>
    <row r="5" spans="1:7" ht="15" customHeight="1" x14ac:dyDescent="0.2">
      <c r="A5" s="19" t="s">
        <v>47</v>
      </c>
      <c r="B5" s="157" t="s">
        <v>553</v>
      </c>
      <c r="C5" s="158" t="str">
        <f>[2]Obdobja!B11</f>
        <v>III 26</v>
      </c>
      <c r="D5" s="158" t="str">
        <f>[2]Obdobja!B13</f>
        <v>I-III 26</v>
      </c>
      <c r="E5" s="159" t="str">
        <f>[2]Obdobja!C13</f>
        <v>I-III 25</v>
      </c>
      <c r="F5" s="158" t="s">
        <v>553</v>
      </c>
      <c r="G5" s="158" t="str">
        <f>[2]Obdobja!B11</f>
        <v>III 26</v>
      </c>
    </row>
    <row r="6" spans="1:7" ht="15" customHeight="1" x14ac:dyDescent="0.2">
      <c r="A6" s="20" t="s">
        <v>0</v>
      </c>
      <c r="B6" s="21">
        <v>1383</v>
      </c>
      <c r="C6" s="22">
        <f t="shared" ref="C6:D6" si="0">SUM(C8:C30)</f>
        <v>1399</v>
      </c>
      <c r="D6" s="22">
        <f t="shared" si="0"/>
        <v>3720</v>
      </c>
      <c r="E6" s="94">
        <f>+D6/'[3]izdana-dejavnost'!D31*100</f>
        <v>86.511627906976742</v>
      </c>
      <c r="F6" s="22">
        <v>42013</v>
      </c>
      <c r="G6" s="22">
        <f>SUM(G8:G30)</f>
        <v>41580</v>
      </c>
    </row>
    <row r="7" spans="1:7" ht="15" customHeight="1" x14ac:dyDescent="0.2">
      <c r="A7" s="10"/>
      <c r="B7" s="14"/>
      <c r="C7" s="15"/>
      <c r="D7" s="15"/>
      <c r="E7" s="95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f>+'[4]izdana-dejavnost'!D6</f>
        <v>31</v>
      </c>
      <c r="D8" s="12">
        <f>+'[4]izdana-dejavnost'!D33</f>
        <v>65</v>
      </c>
      <c r="E8" s="96">
        <f>+D8/'[3]izdana-dejavnost'!D33*100</f>
        <v>108.33333333333333</v>
      </c>
      <c r="F8" s="12">
        <v>91</v>
      </c>
      <c r="G8" s="12">
        <f>+'[4]veljavna-dejavnost'!D6</f>
        <v>133</v>
      </c>
    </row>
    <row r="9" spans="1:7" ht="15" customHeight="1" x14ac:dyDescent="0.2">
      <c r="A9" s="17" t="s">
        <v>3</v>
      </c>
      <c r="B9" s="11">
        <v>1</v>
      </c>
      <c r="C9" s="12" t="s">
        <v>245</v>
      </c>
      <c r="D9" s="12" t="s">
        <v>245</v>
      </c>
      <c r="E9" s="96" t="s">
        <v>245</v>
      </c>
      <c r="F9" s="12">
        <v>39</v>
      </c>
      <c r="G9" s="12">
        <f>+'[4]veljavna-dejavnost'!D7</f>
        <v>33</v>
      </c>
    </row>
    <row r="10" spans="1:7" ht="15" customHeight="1" x14ac:dyDescent="0.2">
      <c r="A10" s="17" t="s">
        <v>4</v>
      </c>
      <c r="B10" s="11">
        <v>269</v>
      </c>
      <c r="C10" s="12">
        <f>+'[4]izdana-dejavnost'!D8</f>
        <v>233</v>
      </c>
      <c r="D10" s="12">
        <f>+'[4]izdana-dejavnost'!D35</f>
        <v>560</v>
      </c>
      <c r="E10" s="96">
        <f>+D10/'[3]izdana-dejavnost'!D35*100</f>
        <v>90.614886731391593</v>
      </c>
      <c r="F10" s="12">
        <v>7624</v>
      </c>
      <c r="G10" s="12">
        <f>+'[4]veljavna-dejavnost'!D8</f>
        <v>7159</v>
      </c>
    </row>
    <row r="11" spans="1:7" ht="15" customHeight="1" x14ac:dyDescent="0.2">
      <c r="A11" s="17" t="s">
        <v>522</v>
      </c>
      <c r="B11" s="11" t="s">
        <v>245</v>
      </c>
      <c r="C11" s="12" t="s">
        <v>245</v>
      </c>
      <c r="D11" s="12" t="s">
        <v>245</v>
      </c>
      <c r="E11" s="96" t="s">
        <v>245</v>
      </c>
      <c r="F11" s="12">
        <v>12</v>
      </c>
      <c r="G11" s="12">
        <f>+'[4]veljavna-dejavnost'!D9</f>
        <v>11</v>
      </c>
    </row>
    <row r="12" spans="1:7" ht="15" customHeight="1" x14ac:dyDescent="0.2">
      <c r="A12" s="17" t="s">
        <v>5</v>
      </c>
      <c r="B12" s="11">
        <v>2</v>
      </c>
      <c r="C12" s="12" t="s">
        <v>245</v>
      </c>
      <c r="D12" s="12">
        <f>+'[4]izdana-dejavnost'!D37</f>
        <v>2</v>
      </c>
      <c r="E12" s="96">
        <f>+D12/'[3]izdana-dejavnost'!D37*100</f>
        <v>22.222222222222221</v>
      </c>
      <c r="F12" s="12">
        <v>58</v>
      </c>
      <c r="G12" s="12">
        <f>+'[4]veljavna-dejavnost'!D10</f>
        <v>54</v>
      </c>
    </row>
    <row r="13" spans="1:7" ht="15" customHeight="1" x14ac:dyDescent="0.2">
      <c r="A13" s="17" t="s">
        <v>6</v>
      </c>
      <c r="B13" s="11">
        <v>216</v>
      </c>
      <c r="C13" s="12">
        <f>+'[4]izdana-dejavnost'!D11</f>
        <v>241</v>
      </c>
      <c r="D13" s="12">
        <f>+'[4]izdana-dejavnost'!D38</f>
        <v>550</v>
      </c>
      <c r="E13" s="96">
        <f>+D13/'[3]izdana-dejavnost'!D38*100</f>
        <v>92.592592592592595</v>
      </c>
      <c r="F13" s="12">
        <v>5915</v>
      </c>
      <c r="G13" s="12">
        <f>+'[4]veljavna-dejavnost'!D11</f>
        <v>5709</v>
      </c>
    </row>
    <row r="14" spans="1:7" ht="15" customHeight="1" x14ac:dyDescent="0.2">
      <c r="A14" s="17" t="s">
        <v>523</v>
      </c>
      <c r="B14" s="11">
        <v>19</v>
      </c>
      <c r="C14" s="12">
        <f>+'[4]izdana-dejavnost'!D12</f>
        <v>38</v>
      </c>
      <c r="D14" s="12">
        <f>+'[4]izdana-dejavnost'!D39</f>
        <v>81</v>
      </c>
      <c r="E14" s="96">
        <f>+D14/'[3]izdana-dejavnost'!D39*100</f>
        <v>81.818181818181827</v>
      </c>
      <c r="F14" s="12">
        <v>1137</v>
      </c>
      <c r="G14" s="12">
        <f>+'[4]veljavna-dejavnost'!D12</f>
        <v>1069</v>
      </c>
    </row>
    <row r="15" spans="1:7" ht="15" customHeight="1" x14ac:dyDescent="0.2">
      <c r="A15" s="17" t="s">
        <v>524</v>
      </c>
      <c r="B15" s="11">
        <v>112</v>
      </c>
      <c r="C15" s="12">
        <f>+'[4]izdana-dejavnost'!D13</f>
        <v>136</v>
      </c>
      <c r="D15" s="12">
        <f>+'[4]izdana-dejavnost'!D40</f>
        <v>330</v>
      </c>
      <c r="E15" s="96">
        <f>+D15/'[3]izdana-dejavnost'!D40*100</f>
        <v>91.160220994475139</v>
      </c>
      <c r="F15" s="12">
        <v>3494</v>
      </c>
      <c r="G15" s="12">
        <f>+'[4]veljavna-dejavnost'!D13</f>
        <v>3379</v>
      </c>
    </row>
    <row r="16" spans="1:7" ht="15" customHeight="1" x14ac:dyDescent="0.2">
      <c r="A16" s="17" t="s">
        <v>525</v>
      </c>
      <c r="B16" s="11">
        <v>39</v>
      </c>
      <c r="C16" s="12">
        <f>+'[4]izdana-dejavnost'!D14</f>
        <v>43</v>
      </c>
      <c r="D16" s="12">
        <f>+'[4]izdana-dejavnost'!D41</f>
        <v>89</v>
      </c>
      <c r="E16" s="96">
        <f>+D16/'[3]izdana-dejavnost'!D41*100</f>
        <v>90.816326530612244</v>
      </c>
      <c r="F16" s="12">
        <v>1185</v>
      </c>
      <c r="G16" s="12">
        <f>+'[4]veljavna-dejavnost'!D14</f>
        <v>1111</v>
      </c>
    </row>
    <row r="17" spans="1:7" ht="15" customHeight="1" x14ac:dyDescent="0.2">
      <c r="A17" s="17" t="s">
        <v>526</v>
      </c>
      <c r="B17" s="11" t="s">
        <v>245</v>
      </c>
      <c r="C17" s="12">
        <f>+'[4]izdana-dejavnost'!D15</f>
        <v>1</v>
      </c>
      <c r="D17" s="12">
        <f>+'[4]izdana-dejavnost'!D42</f>
        <v>1</v>
      </c>
      <c r="E17" s="96" t="s">
        <v>245</v>
      </c>
      <c r="F17" s="12">
        <v>3</v>
      </c>
      <c r="G17" s="12">
        <f>+'[4]veljavna-dejavnost'!D15</f>
        <v>4</v>
      </c>
    </row>
    <row r="18" spans="1:7" ht="22.5" customHeight="1" x14ac:dyDescent="0.2">
      <c r="A18" s="17" t="s">
        <v>527</v>
      </c>
      <c r="B18" s="11">
        <v>2</v>
      </c>
      <c r="C18" s="12">
        <f>+'[4]izdana-dejavnost'!D16</f>
        <v>3</v>
      </c>
      <c r="D18" s="12">
        <f>+'[4]izdana-dejavnost'!D43</f>
        <v>7</v>
      </c>
      <c r="E18" s="96">
        <f>+D18/'[3]izdana-dejavnost'!D43*100</f>
        <v>50</v>
      </c>
      <c r="F18" s="12">
        <v>67</v>
      </c>
      <c r="G18" s="12">
        <f>+'[4]veljavna-dejavnost'!D16</f>
        <v>64</v>
      </c>
    </row>
    <row r="19" spans="1:7" ht="15" customHeight="1" x14ac:dyDescent="0.2">
      <c r="A19" s="17" t="s">
        <v>528</v>
      </c>
      <c r="B19" s="11" t="s">
        <v>245</v>
      </c>
      <c r="C19" s="12" t="s">
        <v>245</v>
      </c>
      <c r="D19" s="12">
        <f>+'[4]izdana-dejavnost'!D44</f>
        <v>1</v>
      </c>
      <c r="E19" s="96">
        <f>+D19/'[3]izdana-dejavnost'!D44*100</f>
        <v>100</v>
      </c>
      <c r="F19" s="12">
        <v>4</v>
      </c>
      <c r="G19" s="12">
        <f>+'[4]veljavna-dejavnost'!D17</f>
        <v>4</v>
      </c>
    </row>
    <row r="20" spans="1:7" ht="15" customHeight="1" x14ac:dyDescent="0.2">
      <c r="A20" s="17" t="s">
        <v>529</v>
      </c>
      <c r="B20" s="11">
        <v>5</v>
      </c>
      <c r="C20" s="12">
        <f>+'[4]izdana-dejavnost'!D18</f>
        <v>5</v>
      </c>
      <c r="D20" s="12">
        <f>+'[4]izdana-dejavnost'!D45</f>
        <v>8</v>
      </c>
      <c r="E20" s="96">
        <f>+D20/'[3]izdana-dejavnost'!D45*100</f>
        <v>57.142857142857139</v>
      </c>
      <c r="F20" s="12">
        <v>143</v>
      </c>
      <c r="G20" s="12">
        <f>+'[4]veljavna-dejavnost'!D18</f>
        <v>121</v>
      </c>
    </row>
    <row r="21" spans="1:7" ht="15" customHeight="1" x14ac:dyDescent="0.2">
      <c r="A21" s="17" t="s">
        <v>530</v>
      </c>
      <c r="B21" s="11">
        <v>9</v>
      </c>
      <c r="C21" s="12">
        <f>+'[4]izdana-dejavnost'!D19</f>
        <v>7</v>
      </c>
      <c r="D21" s="12">
        <f>+'[4]izdana-dejavnost'!D46</f>
        <v>25</v>
      </c>
      <c r="E21" s="96">
        <f>+D21/'[3]izdana-dejavnost'!D46*100</f>
        <v>59.523809523809526</v>
      </c>
      <c r="F21" s="12">
        <v>356</v>
      </c>
      <c r="G21" s="12">
        <f>+'[4]veljavna-dejavnost'!D19</f>
        <v>317</v>
      </c>
    </row>
    <row r="22" spans="1:7" ht="15" customHeight="1" x14ac:dyDescent="0.2">
      <c r="A22" s="17" t="s">
        <v>531</v>
      </c>
      <c r="B22" s="11">
        <v>20</v>
      </c>
      <c r="C22" s="12">
        <f>+'[4]izdana-dejavnost'!D20</f>
        <v>12</v>
      </c>
      <c r="D22" s="12">
        <f>+'[4]izdana-dejavnost'!D47</f>
        <v>48</v>
      </c>
      <c r="E22" s="96">
        <f>+D22/'[3]izdana-dejavnost'!D47*100</f>
        <v>55.172413793103445</v>
      </c>
      <c r="F22" s="12">
        <v>888</v>
      </c>
      <c r="G22" s="12">
        <f>+'[4]veljavna-dejavnost'!D20</f>
        <v>805</v>
      </c>
    </row>
    <row r="23" spans="1:7" ht="15" customHeight="1" x14ac:dyDescent="0.2">
      <c r="A23" s="17" t="s">
        <v>532</v>
      </c>
      <c r="B23" s="11" t="s">
        <v>245</v>
      </c>
      <c r="C23" s="12">
        <f>+'[4]izdana-dejavnost'!D21</f>
        <v>1</v>
      </c>
      <c r="D23" s="12">
        <f>+'[4]izdana-dejavnost'!D48</f>
        <v>1</v>
      </c>
      <c r="E23" s="96">
        <f>+D23/'[3]izdana-dejavnost'!D48*100</f>
        <v>100</v>
      </c>
      <c r="F23" s="12" t="s">
        <v>245</v>
      </c>
      <c r="G23" s="12">
        <f>+'[4]veljavna-dejavnost'!D21</f>
        <v>1</v>
      </c>
    </row>
    <row r="24" spans="1:7" ht="15" customHeight="1" x14ac:dyDescent="0.2">
      <c r="A24" s="17" t="s">
        <v>533</v>
      </c>
      <c r="B24" s="11" t="s">
        <v>245</v>
      </c>
      <c r="C24" s="12">
        <f>+'[4]izdana-dejavnost'!D22</f>
        <v>1</v>
      </c>
      <c r="D24" s="12">
        <f>+'[4]izdana-dejavnost'!D49</f>
        <v>1</v>
      </c>
      <c r="E24" s="96">
        <f>+D24/'[3]izdana-dejavnost'!D49*100</f>
        <v>100</v>
      </c>
      <c r="F24" s="12">
        <v>19</v>
      </c>
      <c r="G24" s="12">
        <f>+'[4]veljavna-dejavnost'!D22</f>
        <v>17</v>
      </c>
    </row>
    <row r="25" spans="1:7" ht="15" customHeight="1" x14ac:dyDescent="0.2">
      <c r="A25" s="17" t="s">
        <v>534</v>
      </c>
      <c r="B25" s="11">
        <v>10</v>
      </c>
      <c r="C25" s="12">
        <f>+'[4]izdana-dejavnost'!D23</f>
        <v>11</v>
      </c>
      <c r="D25" s="12">
        <f>+'[4]izdana-dejavnost'!D50</f>
        <v>27</v>
      </c>
      <c r="E25" s="96">
        <f>+D25/'[3]izdana-dejavnost'!D50*100</f>
        <v>96.428571428571431</v>
      </c>
      <c r="F25" s="12">
        <v>299</v>
      </c>
      <c r="G25" s="12">
        <f>+'[4]veljavna-dejavnost'!D23</f>
        <v>307</v>
      </c>
    </row>
    <row r="26" spans="1:7" ht="15" customHeight="1" x14ac:dyDescent="0.2">
      <c r="A26" s="17" t="s">
        <v>535</v>
      </c>
      <c r="B26" s="11">
        <v>1</v>
      </c>
      <c r="C26" s="12">
        <f>+'[4]izdana-dejavnost'!D24</f>
        <v>1</v>
      </c>
      <c r="D26" s="12">
        <f>+'[4]izdana-dejavnost'!D51</f>
        <v>1</v>
      </c>
      <c r="E26" s="96">
        <f>+D26/'[3]izdana-dejavnost'!D51*100</f>
        <v>50</v>
      </c>
      <c r="F26" s="12">
        <v>42</v>
      </c>
      <c r="G26" s="12">
        <f>+'[4]veljavna-dejavnost'!D24</f>
        <v>36</v>
      </c>
    </row>
    <row r="27" spans="1:7" ht="15" customHeight="1" x14ac:dyDescent="0.2">
      <c r="A27" s="17" t="s">
        <v>536</v>
      </c>
      <c r="B27" s="11">
        <v>7</v>
      </c>
      <c r="C27" s="12">
        <f>+'[4]izdana-dejavnost'!D25</f>
        <v>3</v>
      </c>
      <c r="D27" s="12">
        <f>+'[4]izdana-dejavnost'!D52</f>
        <v>12</v>
      </c>
      <c r="E27" s="96">
        <f>+D27/'[3]izdana-dejavnost'!D52*100</f>
        <v>75</v>
      </c>
      <c r="F27" s="12">
        <v>197</v>
      </c>
      <c r="G27" s="12">
        <f>+'[4]veljavna-dejavnost'!D25</f>
        <v>173</v>
      </c>
    </row>
    <row r="28" spans="1:7" ht="15" customHeight="1" x14ac:dyDescent="0.2">
      <c r="A28" s="17" t="s">
        <v>537</v>
      </c>
      <c r="B28" s="11" t="s">
        <v>245</v>
      </c>
      <c r="C28" s="12" t="s">
        <v>245</v>
      </c>
      <c r="D28" s="12" t="s">
        <v>245</v>
      </c>
      <c r="E28" s="96" t="s">
        <v>245</v>
      </c>
      <c r="F28" s="12" t="s">
        <v>245</v>
      </c>
      <c r="G28" s="12" t="s">
        <v>245</v>
      </c>
    </row>
    <row r="29" spans="1:7" ht="15" customHeight="1" x14ac:dyDescent="0.2">
      <c r="A29" s="17" t="s">
        <v>538</v>
      </c>
      <c r="B29" s="11" t="s">
        <v>245</v>
      </c>
      <c r="C29" s="12" t="s">
        <v>245</v>
      </c>
      <c r="D29" s="12" t="s">
        <v>245</v>
      </c>
      <c r="E29" s="96" t="s">
        <v>245</v>
      </c>
      <c r="F29" s="12" t="s">
        <v>245</v>
      </c>
      <c r="G29" s="12" t="s">
        <v>245</v>
      </c>
    </row>
    <row r="30" spans="1:7" ht="15" customHeight="1" x14ac:dyDescent="0.2">
      <c r="A30" s="24" t="s">
        <v>447</v>
      </c>
      <c r="B30" s="25">
        <v>661</v>
      </c>
      <c r="C30" s="26">
        <f>+'[4]izdana-dejavnost'!D28</f>
        <v>632</v>
      </c>
      <c r="D30" s="26">
        <f>+'[4]izdana-dejavnost'!D55</f>
        <v>1911</v>
      </c>
      <c r="E30" s="97">
        <f>+D30/'[3]izdana-dejavnost'!D55*100</f>
        <v>84.895601954686811</v>
      </c>
      <c r="F30" s="26">
        <v>20440</v>
      </c>
      <c r="G30" s="26">
        <f>+'[4]veljavna-dejavnost'!D28</f>
        <v>21073</v>
      </c>
    </row>
    <row r="32" spans="1:7" ht="15" customHeight="1" x14ac:dyDescent="0.2">
      <c r="A32" s="238" t="s">
        <v>457</v>
      </c>
    </row>
    <row r="33" spans="1:1" ht="15" customHeight="1" x14ac:dyDescent="0.2">
      <c r="A33" s="6" t="s">
        <v>458</v>
      </c>
    </row>
    <row r="34" spans="1:1" ht="15" customHeight="1" x14ac:dyDescent="0.2">
      <c r="A34" s="6" t="s">
        <v>539</v>
      </c>
    </row>
    <row r="35" spans="1:1" ht="15" customHeight="1" x14ac:dyDescent="0.2">
      <c r="A35" s="6" t="s">
        <v>540</v>
      </c>
    </row>
    <row r="37" spans="1:1" ht="15" customHeight="1" x14ac:dyDescent="0.2">
      <c r="A37" s="59" t="s">
        <v>131</v>
      </c>
    </row>
  </sheetData>
  <mergeCells count="3">
    <mergeCell ref="B3:E3"/>
    <mergeCell ref="F3:G3"/>
    <mergeCell ref="F4:G4"/>
  </mergeCells>
  <hyperlinks>
    <hyperlink ref="A37" location="Kazalo!A1" display="nazaj na kazalo" xr:uid="{7489F589-AE77-4F1C-B466-FA4153A01FA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83BB-9852-4C9A-90D3-4713CF44BFD6}">
  <dimension ref="A1:E35"/>
  <sheetViews>
    <sheetView showGridLines="0" tabSelected="1" zoomScaleNormal="100" workbookViewId="0"/>
  </sheetViews>
  <sheetFormatPr defaultRowHeight="12.75" x14ac:dyDescent="0.2"/>
  <cols>
    <col min="1" max="1" width="99" customWidth="1"/>
    <col min="2" max="5" width="7.7109375" customWidth="1"/>
    <col min="6" max="21" width="6.28515625" customWidth="1"/>
  </cols>
  <sheetData>
    <row r="1" spans="1:5" ht="15" customHeight="1" x14ac:dyDescent="0.2">
      <c r="A1" s="113" t="s">
        <v>625</v>
      </c>
      <c r="B1" s="244"/>
      <c r="C1" s="244"/>
      <c r="D1" s="244"/>
      <c r="E1" s="244"/>
    </row>
    <row r="2" spans="1:5" ht="15" customHeight="1" x14ac:dyDescent="0.2">
      <c r="A2" s="244"/>
      <c r="B2" s="244"/>
      <c r="C2" s="244"/>
      <c r="D2" s="244"/>
      <c r="E2" s="244"/>
    </row>
    <row r="3" spans="1:5" ht="15" customHeight="1" x14ac:dyDescent="0.2">
      <c r="A3" s="269"/>
      <c r="B3" s="323" t="s">
        <v>117</v>
      </c>
      <c r="C3" s="324"/>
      <c r="D3" s="324"/>
      <c r="E3" s="325"/>
    </row>
    <row r="4" spans="1:5" ht="15" customHeight="1" x14ac:dyDescent="0.2">
      <c r="A4" s="270"/>
      <c r="B4" s="326"/>
      <c r="C4" s="327"/>
      <c r="D4" s="273"/>
      <c r="E4" s="274" t="s">
        <v>658</v>
      </c>
    </row>
    <row r="5" spans="1:5" ht="15" customHeight="1" x14ac:dyDescent="0.2">
      <c r="A5" s="275" t="s">
        <v>47</v>
      </c>
      <c r="B5" s="271" t="s">
        <v>626</v>
      </c>
      <c r="C5" s="272" t="s">
        <v>659</v>
      </c>
      <c r="D5" s="272" t="s">
        <v>658</v>
      </c>
      <c r="E5" s="276" t="s">
        <v>660</v>
      </c>
    </row>
    <row r="6" spans="1:5" ht="15" customHeight="1" x14ac:dyDescent="0.2">
      <c r="A6" s="277" t="s">
        <v>0</v>
      </c>
      <c r="B6" s="278">
        <v>26277</v>
      </c>
      <c r="C6" s="279">
        <v>2812</v>
      </c>
      <c r="D6" s="279">
        <v>7373</v>
      </c>
      <c r="E6" s="280">
        <v>109.6683028409936</v>
      </c>
    </row>
    <row r="7" spans="1:5" ht="15" customHeight="1" x14ac:dyDescent="0.2">
      <c r="A7" s="281"/>
      <c r="B7" s="282"/>
      <c r="C7" s="283"/>
      <c r="D7" s="283"/>
      <c r="E7" s="284"/>
    </row>
    <row r="8" spans="1:5" ht="15" customHeight="1" x14ac:dyDescent="0.2">
      <c r="A8" s="285" t="s">
        <v>627</v>
      </c>
      <c r="B8" s="282">
        <v>320</v>
      </c>
      <c r="C8" s="286">
        <v>70</v>
      </c>
      <c r="D8" s="286">
        <v>95</v>
      </c>
      <c r="E8" s="284">
        <v>63.758389261744966</v>
      </c>
    </row>
    <row r="9" spans="1:5" ht="15" customHeight="1" x14ac:dyDescent="0.2">
      <c r="A9" s="285" t="s">
        <v>628</v>
      </c>
      <c r="B9" s="282">
        <v>13</v>
      </c>
      <c r="C9" s="287" t="s">
        <v>245</v>
      </c>
      <c r="D9" s="286">
        <v>1</v>
      </c>
      <c r="E9" s="284">
        <v>20</v>
      </c>
    </row>
    <row r="10" spans="1:5" ht="15" customHeight="1" x14ac:dyDescent="0.2">
      <c r="A10" s="285" t="s">
        <v>629</v>
      </c>
      <c r="B10" s="282">
        <v>4704</v>
      </c>
      <c r="C10" s="286">
        <v>574</v>
      </c>
      <c r="D10" s="286">
        <v>1426</v>
      </c>
      <c r="E10" s="284">
        <v>140.35433070866142</v>
      </c>
    </row>
    <row r="11" spans="1:5" ht="15" customHeight="1" x14ac:dyDescent="0.2">
      <c r="A11" s="285" t="s">
        <v>630</v>
      </c>
      <c r="B11" s="282">
        <v>18</v>
      </c>
      <c r="C11" s="286">
        <v>3</v>
      </c>
      <c r="D11" s="286">
        <v>10</v>
      </c>
      <c r="E11" s="284">
        <v>250</v>
      </c>
    </row>
    <row r="12" spans="1:5" ht="15" customHeight="1" x14ac:dyDescent="0.2">
      <c r="A12" s="285" t="s">
        <v>631</v>
      </c>
      <c r="B12" s="282">
        <v>85</v>
      </c>
      <c r="C12" s="286">
        <v>2</v>
      </c>
      <c r="D12" s="286">
        <v>9</v>
      </c>
      <c r="E12" s="284">
        <v>69.230769230769226</v>
      </c>
    </row>
    <row r="13" spans="1:5" ht="15" customHeight="1" x14ac:dyDescent="0.2">
      <c r="A13" s="285" t="s">
        <v>632</v>
      </c>
      <c r="B13" s="282">
        <v>8302</v>
      </c>
      <c r="C13" s="286">
        <v>803</v>
      </c>
      <c r="D13" s="286">
        <v>2083</v>
      </c>
      <c r="E13" s="284">
        <v>85.790774299835263</v>
      </c>
    </row>
    <row r="14" spans="1:5" ht="15" customHeight="1" x14ac:dyDescent="0.2">
      <c r="A14" s="285" t="s">
        <v>633</v>
      </c>
      <c r="B14" s="282">
        <v>1065</v>
      </c>
      <c r="C14" s="286">
        <v>121</v>
      </c>
      <c r="D14" s="286">
        <v>324</v>
      </c>
      <c r="E14" s="284">
        <v>115.71428571428572</v>
      </c>
    </row>
    <row r="15" spans="1:5" ht="15" customHeight="1" x14ac:dyDescent="0.2">
      <c r="A15" s="285" t="s">
        <v>634</v>
      </c>
      <c r="B15" s="282">
        <v>3129</v>
      </c>
      <c r="C15" s="286">
        <v>382</v>
      </c>
      <c r="D15" s="286">
        <v>1087</v>
      </c>
      <c r="E15" s="284">
        <v>140.25806451612902</v>
      </c>
    </row>
    <row r="16" spans="1:5" ht="15" customHeight="1" x14ac:dyDescent="0.2">
      <c r="A16" s="285" t="s">
        <v>635</v>
      </c>
      <c r="B16" s="282">
        <v>2599</v>
      </c>
      <c r="C16" s="286">
        <v>272</v>
      </c>
      <c r="D16" s="286">
        <v>672</v>
      </c>
      <c r="E16" s="284">
        <v>112.00000000000001</v>
      </c>
    </row>
    <row r="17" spans="1:5" ht="15" customHeight="1" x14ac:dyDescent="0.2">
      <c r="A17" s="285" t="s">
        <v>636</v>
      </c>
      <c r="B17" s="282">
        <v>23</v>
      </c>
      <c r="C17" s="287">
        <v>5</v>
      </c>
      <c r="D17" s="286">
        <v>7</v>
      </c>
      <c r="E17" s="284">
        <v>77.777777777777786</v>
      </c>
    </row>
    <row r="18" spans="1:5" ht="15" customHeight="1" x14ac:dyDescent="0.2">
      <c r="A18" s="285" t="s">
        <v>637</v>
      </c>
      <c r="B18" s="282">
        <v>326</v>
      </c>
      <c r="C18" s="286">
        <v>31</v>
      </c>
      <c r="D18" s="286">
        <v>90</v>
      </c>
      <c r="E18" s="284">
        <v>138.46153846153845</v>
      </c>
    </row>
    <row r="19" spans="1:5" ht="15" customHeight="1" x14ac:dyDescent="0.2">
      <c r="A19" s="285" t="s">
        <v>638</v>
      </c>
      <c r="B19" s="282">
        <v>45</v>
      </c>
      <c r="C19" s="286">
        <v>3</v>
      </c>
      <c r="D19" s="286">
        <v>7</v>
      </c>
      <c r="E19" s="284">
        <v>77.777777777777786</v>
      </c>
    </row>
    <row r="20" spans="1:5" ht="15" customHeight="1" x14ac:dyDescent="0.2">
      <c r="A20" s="285" t="s">
        <v>639</v>
      </c>
      <c r="B20" s="282">
        <v>272</v>
      </c>
      <c r="C20" s="286">
        <v>26</v>
      </c>
      <c r="D20" s="286">
        <v>90</v>
      </c>
      <c r="E20" s="284">
        <v>112.5</v>
      </c>
    </row>
    <row r="21" spans="1:5" ht="15" customHeight="1" x14ac:dyDescent="0.2">
      <c r="A21" s="285" t="s">
        <v>640</v>
      </c>
      <c r="B21" s="282">
        <v>743</v>
      </c>
      <c r="C21" s="286">
        <v>49</v>
      </c>
      <c r="D21" s="286">
        <v>193</v>
      </c>
      <c r="E21" s="284">
        <v>103.20855614973262</v>
      </c>
    </row>
    <row r="22" spans="1:5" ht="15" customHeight="1" x14ac:dyDescent="0.2">
      <c r="A22" s="285" t="s">
        <v>641</v>
      </c>
      <c r="B22" s="282">
        <v>870</v>
      </c>
      <c r="C22" s="286">
        <v>99</v>
      </c>
      <c r="D22" s="286">
        <v>256</v>
      </c>
      <c r="E22" s="284">
        <v>114.79820627802691</v>
      </c>
    </row>
    <row r="23" spans="1:5" ht="15" customHeight="1" x14ac:dyDescent="0.2">
      <c r="A23" s="293" t="s">
        <v>642</v>
      </c>
      <c r="B23" s="282">
        <v>2</v>
      </c>
      <c r="C23" s="287">
        <v>1</v>
      </c>
      <c r="D23" s="287">
        <v>1</v>
      </c>
      <c r="E23" s="292" t="s">
        <v>245</v>
      </c>
    </row>
    <row r="24" spans="1:5" ht="15" customHeight="1" x14ac:dyDescent="0.2">
      <c r="A24" s="294" t="s">
        <v>643</v>
      </c>
      <c r="B24" s="282">
        <v>127</v>
      </c>
      <c r="C24" s="286">
        <v>8</v>
      </c>
      <c r="D24" s="286">
        <v>27</v>
      </c>
      <c r="E24" s="284">
        <v>87.096774193548384</v>
      </c>
    </row>
    <row r="25" spans="1:5" ht="15" customHeight="1" x14ac:dyDescent="0.2">
      <c r="A25" s="293" t="s">
        <v>644</v>
      </c>
      <c r="B25" s="282">
        <v>106</v>
      </c>
      <c r="C25" s="286">
        <v>12</v>
      </c>
      <c r="D25" s="286">
        <v>41</v>
      </c>
      <c r="E25" s="284">
        <v>241.17647058823528</v>
      </c>
    </row>
    <row r="26" spans="1:5" ht="15" customHeight="1" x14ac:dyDescent="0.2">
      <c r="A26" s="294" t="s">
        <v>645</v>
      </c>
      <c r="B26" s="282">
        <v>82</v>
      </c>
      <c r="C26" s="286">
        <v>20</v>
      </c>
      <c r="D26" s="286">
        <v>44</v>
      </c>
      <c r="E26" s="284">
        <v>169.23076923076923</v>
      </c>
    </row>
    <row r="27" spans="1:5" ht="15" customHeight="1" x14ac:dyDescent="0.2">
      <c r="A27" s="293" t="s">
        <v>646</v>
      </c>
      <c r="B27" s="282">
        <v>348</v>
      </c>
      <c r="C27" s="286">
        <v>39</v>
      </c>
      <c r="D27" s="286">
        <v>87</v>
      </c>
      <c r="E27" s="284">
        <v>73.109243697478988</v>
      </c>
    </row>
    <row r="28" spans="1:5" ht="15" customHeight="1" x14ac:dyDescent="0.2">
      <c r="A28" s="294" t="s">
        <v>647</v>
      </c>
      <c r="B28" s="287" t="s">
        <v>245</v>
      </c>
      <c r="C28" s="287" t="s">
        <v>245</v>
      </c>
      <c r="D28" s="287" t="s">
        <v>245</v>
      </c>
      <c r="E28" s="292" t="s">
        <v>245</v>
      </c>
    </row>
    <row r="29" spans="1:5" ht="15" customHeight="1" x14ac:dyDescent="0.2">
      <c r="A29" s="294" t="s">
        <v>648</v>
      </c>
      <c r="B29" s="282">
        <v>2</v>
      </c>
      <c r="C29" s="286">
        <v>1</v>
      </c>
      <c r="D29" s="286">
        <v>2</v>
      </c>
      <c r="E29" s="284">
        <v>100</v>
      </c>
    </row>
    <row r="30" spans="1:5" ht="15" customHeight="1" x14ac:dyDescent="0.2">
      <c r="A30" s="295" t="s">
        <v>649</v>
      </c>
      <c r="B30" s="288">
        <v>3096</v>
      </c>
      <c r="C30" s="289">
        <v>291</v>
      </c>
      <c r="D30" s="289">
        <v>821</v>
      </c>
      <c r="E30" s="290">
        <v>119.85401459854015</v>
      </c>
    </row>
    <row r="31" spans="1:5" ht="15" customHeight="1" x14ac:dyDescent="0.2">
      <c r="A31" s="252"/>
      <c r="B31" s="255"/>
      <c r="C31" s="255"/>
      <c r="D31" s="255"/>
      <c r="E31" s="253"/>
    </row>
    <row r="32" spans="1:5" ht="15" customHeight="1" x14ac:dyDescent="0.2">
      <c r="A32" s="254" t="s">
        <v>610</v>
      </c>
      <c r="B32" s="255"/>
      <c r="C32" s="255"/>
      <c r="D32" s="255"/>
      <c r="E32" s="253"/>
    </row>
    <row r="33" spans="1:5" ht="15" customHeight="1" x14ac:dyDescent="0.2">
      <c r="A33" s="254" t="s">
        <v>611</v>
      </c>
      <c r="B33" s="6"/>
      <c r="C33" s="6"/>
      <c r="D33" s="6"/>
      <c r="E33" s="6"/>
    </row>
    <row r="34" spans="1:5" ht="15" customHeight="1" x14ac:dyDescent="0.2"/>
    <row r="35" spans="1:5" x14ac:dyDescent="0.2">
      <c r="A35" s="59" t="s">
        <v>131</v>
      </c>
    </row>
  </sheetData>
  <mergeCells count="2">
    <mergeCell ref="B3:E3"/>
    <mergeCell ref="B4:C4"/>
  </mergeCells>
  <hyperlinks>
    <hyperlink ref="A35" location="Kazalo!A1" display="nazaj na kazalo" xr:uid="{DE54A806-5041-4117-B172-CA640317B15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7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113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12" t="s">
        <v>117</v>
      </c>
      <c r="C3" s="313"/>
      <c r="D3" s="313"/>
      <c r="E3" s="313"/>
      <c r="F3" s="313"/>
      <c r="G3" s="313"/>
      <c r="H3" s="313"/>
      <c r="I3" s="314"/>
      <c r="J3" s="312" t="s">
        <v>118</v>
      </c>
      <c r="K3" s="313"/>
      <c r="L3" s="313"/>
      <c r="M3" s="313"/>
    </row>
    <row r="4" spans="1:17" ht="34.5" customHeight="1" x14ac:dyDescent="0.2">
      <c r="A4" s="44"/>
      <c r="B4" s="328" t="s">
        <v>253</v>
      </c>
      <c r="C4" s="329"/>
      <c r="D4" s="328" t="s">
        <v>252</v>
      </c>
      <c r="E4" s="330"/>
      <c r="F4" s="328" t="s">
        <v>254</v>
      </c>
      <c r="G4" s="330"/>
      <c r="H4" s="329" t="s">
        <v>494</v>
      </c>
      <c r="I4" s="330"/>
      <c r="J4" s="175" t="s">
        <v>253</v>
      </c>
      <c r="K4" s="176" t="s">
        <v>252</v>
      </c>
      <c r="L4" s="176" t="s">
        <v>254</v>
      </c>
      <c r="M4" s="176" t="s">
        <v>494</v>
      </c>
    </row>
    <row r="5" spans="1:17" ht="15" customHeight="1" x14ac:dyDescent="0.2">
      <c r="A5" s="152" t="s">
        <v>49</v>
      </c>
      <c r="B5" s="165" t="s">
        <v>588</v>
      </c>
      <c r="C5" s="166" t="s">
        <v>584</v>
      </c>
      <c r="D5" s="165" t="s">
        <v>588</v>
      </c>
      <c r="E5" s="181" t="s">
        <v>584</v>
      </c>
      <c r="F5" s="165" t="s">
        <v>588</v>
      </c>
      <c r="G5" s="181" t="s">
        <v>584</v>
      </c>
      <c r="H5" s="166" t="s">
        <v>588</v>
      </c>
      <c r="I5" s="166" t="s">
        <v>584</v>
      </c>
      <c r="J5" s="165" t="s">
        <v>588</v>
      </c>
      <c r="K5" s="166" t="s">
        <v>588</v>
      </c>
      <c r="L5" s="166" t="s">
        <v>588</v>
      </c>
      <c r="M5" s="166" t="s">
        <v>588</v>
      </c>
    </row>
    <row r="6" spans="1:17" ht="15" customHeight="1" x14ac:dyDescent="0.2">
      <c r="A6" s="20" t="s">
        <v>7</v>
      </c>
      <c r="B6" s="182" t="s">
        <v>245</v>
      </c>
      <c r="C6" s="183" t="s">
        <v>245</v>
      </c>
      <c r="D6" s="182">
        <v>46</v>
      </c>
      <c r="E6" s="184">
        <v>83</v>
      </c>
      <c r="F6" s="182" t="s">
        <v>245</v>
      </c>
      <c r="G6" s="184" t="s">
        <v>245</v>
      </c>
      <c r="H6" s="183">
        <v>1353</v>
      </c>
      <c r="I6" s="183">
        <v>3637</v>
      </c>
      <c r="J6" s="182" t="s">
        <v>245</v>
      </c>
      <c r="K6" s="183">
        <v>56</v>
      </c>
      <c r="L6" s="183" t="s">
        <v>245</v>
      </c>
      <c r="M6" s="183">
        <v>41524</v>
      </c>
      <c r="N6" s="7"/>
    </row>
    <row r="7" spans="1:17" ht="15" customHeight="1" x14ac:dyDescent="0.2">
      <c r="A7" s="10"/>
      <c r="B7" s="185"/>
      <c r="C7" s="186"/>
      <c r="D7" s="185"/>
      <c r="E7" s="187"/>
      <c r="F7" s="185"/>
      <c r="G7" s="187"/>
      <c r="H7" s="186"/>
      <c r="I7" s="186"/>
      <c r="J7" s="185"/>
      <c r="K7" s="186"/>
      <c r="L7" s="186"/>
      <c r="M7" s="186"/>
    </row>
    <row r="8" spans="1:17" ht="15" customHeight="1" x14ac:dyDescent="0.2">
      <c r="A8" s="17" t="s">
        <v>8</v>
      </c>
      <c r="B8" s="188" t="s">
        <v>245</v>
      </c>
      <c r="C8" s="189" t="s">
        <v>245</v>
      </c>
      <c r="D8" s="188">
        <v>17</v>
      </c>
      <c r="E8" s="190">
        <v>34</v>
      </c>
      <c r="F8" s="188" t="s">
        <v>245</v>
      </c>
      <c r="G8" s="190" t="s">
        <v>245</v>
      </c>
      <c r="H8" s="189">
        <v>75</v>
      </c>
      <c r="I8" s="189">
        <v>177</v>
      </c>
      <c r="J8" s="188" t="s">
        <v>245</v>
      </c>
      <c r="K8" s="189">
        <v>30</v>
      </c>
      <c r="L8" s="189" t="s">
        <v>245</v>
      </c>
      <c r="M8" s="189">
        <v>1703</v>
      </c>
    </row>
    <row r="9" spans="1:17" ht="15" customHeight="1" x14ac:dyDescent="0.2">
      <c r="A9" s="17" t="s">
        <v>9</v>
      </c>
      <c r="B9" s="188" t="s">
        <v>245</v>
      </c>
      <c r="C9" s="189" t="s">
        <v>245</v>
      </c>
      <c r="D9" s="188" t="s">
        <v>245</v>
      </c>
      <c r="E9" s="190" t="s">
        <v>245</v>
      </c>
      <c r="F9" s="188" t="s">
        <v>245</v>
      </c>
      <c r="G9" s="190" t="s">
        <v>245</v>
      </c>
      <c r="H9" s="189">
        <v>25</v>
      </c>
      <c r="I9" s="189">
        <v>64</v>
      </c>
      <c r="J9" s="188" t="s">
        <v>245</v>
      </c>
      <c r="K9" s="189" t="s">
        <v>245</v>
      </c>
      <c r="L9" s="189" t="s">
        <v>245</v>
      </c>
      <c r="M9" s="189">
        <v>805</v>
      </c>
      <c r="O9" s="7"/>
      <c r="P9" s="7"/>
      <c r="Q9" s="7"/>
    </row>
    <row r="10" spans="1:17" ht="15" customHeight="1" x14ac:dyDescent="0.2">
      <c r="A10" s="17" t="s">
        <v>10</v>
      </c>
      <c r="B10" s="188" t="s">
        <v>245</v>
      </c>
      <c r="C10" s="189" t="s">
        <v>245</v>
      </c>
      <c r="D10" s="188" t="s">
        <v>245</v>
      </c>
      <c r="E10" s="190">
        <v>7</v>
      </c>
      <c r="F10" s="188" t="s">
        <v>245</v>
      </c>
      <c r="G10" s="190" t="s">
        <v>245</v>
      </c>
      <c r="H10" s="189">
        <v>48</v>
      </c>
      <c r="I10" s="189">
        <v>122</v>
      </c>
      <c r="J10" s="188" t="s">
        <v>245</v>
      </c>
      <c r="K10" s="189">
        <v>7</v>
      </c>
      <c r="L10" s="189" t="s">
        <v>245</v>
      </c>
      <c r="M10" s="189">
        <v>1984</v>
      </c>
    </row>
    <row r="11" spans="1:17" ht="15" customHeight="1" x14ac:dyDescent="0.2">
      <c r="A11" s="17" t="s">
        <v>11</v>
      </c>
      <c r="B11" s="188" t="s">
        <v>245</v>
      </c>
      <c r="C11" s="189" t="s">
        <v>245</v>
      </c>
      <c r="D11" s="188">
        <v>2</v>
      </c>
      <c r="E11" s="190">
        <v>4</v>
      </c>
      <c r="F11" s="188" t="s">
        <v>245</v>
      </c>
      <c r="G11" s="190" t="s">
        <v>245</v>
      </c>
      <c r="H11" s="189">
        <v>834</v>
      </c>
      <c r="I11" s="189">
        <v>2412</v>
      </c>
      <c r="J11" s="188" t="s">
        <v>245</v>
      </c>
      <c r="K11" s="189">
        <v>2</v>
      </c>
      <c r="L11" s="189" t="s">
        <v>245</v>
      </c>
      <c r="M11" s="189">
        <v>27623</v>
      </c>
    </row>
    <row r="12" spans="1:17" ht="15" customHeight="1" x14ac:dyDescent="0.2">
      <c r="A12" s="17" t="s">
        <v>12</v>
      </c>
      <c r="B12" s="188" t="s">
        <v>245</v>
      </c>
      <c r="C12" s="189" t="s">
        <v>245</v>
      </c>
      <c r="D12" s="188" t="s">
        <v>245</v>
      </c>
      <c r="E12" s="190">
        <v>1</v>
      </c>
      <c r="F12" s="188" t="s">
        <v>245</v>
      </c>
      <c r="G12" s="190" t="s">
        <v>245</v>
      </c>
      <c r="H12" s="189">
        <v>161</v>
      </c>
      <c r="I12" s="189">
        <v>406</v>
      </c>
      <c r="J12" s="188" t="s">
        <v>245</v>
      </c>
      <c r="K12" s="189">
        <v>1</v>
      </c>
      <c r="L12" s="189" t="s">
        <v>245</v>
      </c>
      <c r="M12" s="189">
        <v>3627</v>
      </c>
    </row>
    <row r="13" spans="1:17" ht="15" customHeight="1" x14ac:dyDescent="0.2">
      <c r="A13" s="17" t="s">
        <v>13</v>
      </c>
      <c r="B13" s="188" t="s">
        <v>245</v>
      </c>
      <c r="C13" s="189" t="s">
        <v>245</v>
      </c>
      <c r="D13" s="188" t="s">
        <v>245</v>
      </c>
      <c r="E13" s="190" t="s">
        <v>245</v>
      </c>
      <c r="F13" s="188" t="s">
        <v>245</v>
      </c>
      <c r="G13" s="190" t="s">
        <v>245</v>
      </c>
      <c r="H13" s="189">
        <v>15</v>
      </c>
      <c r="I13" s="189">
        <v>49</v>
      </c>
      <c r="J13" s="188" t="s">
        <v>245</v>
      </c>
      <c r="K13" s="189" t="s">
        <v>245</v>
      </c>
      <c r="L13" s="189" t="s">
        <v>245</v>
      </c>
      <c r="M13" s="189">
        <v>328</v>
      </c>
    </row>
    <row r="14" spans="1:17" ht="15" customHeight="1" x14ac:dyDescent="0.2">
      <c r="A14" s="17" t="s">
        <v>14</v>
      </c>
      <c r="B14" s="188" t="s">
        <v>245</v>
      </c>
      <c r="C14" s="189" t="s">
        <v>245</v>
      </c>
      <c r="D14" s="188">
        <v>1</v>
      </c>
      <c r="E14" s="190">
        <v>1</v>
      </c>
      <c r="F14" s="188" t="s">
        <v>245</v>
      </c>
      <c r="G14" s="190" t="s">
        <v>245</v>
      </c>
      <c r="H14" s="189">
        <v>22</v>
      </c>
      <c r="I14" s="189">
        <v>34</v>
      </c>
      <c r="J14" s="188" t="s">
        <v>245</v>
      </c>
      <c r="K14" s="189">
        <v>1</v>
      </c>
      <c r="L14" s="189" t="s">
        <v>245</v>
      </c>
      <c r="M14" s="189">
        <v>710</v>
      </c>
    </row>
    <row r="15" spans="1:17" ht="15" customHeight="1" x14ac:dyDescent="0.2">
      <c r="A15" s="17" t="s">
        <v>15</v>
      </c>
      <c r="B15" s="188" t="s">
        <v>245</v>
      </c>
      <c r="C15" s="189" t="s">
        <v>245</v>
      </c>
      <c r="D15" s="188" t="s">
        <v>245</v>
      </c>
      <c r="E15" s="190" t="s">
        <v>245</v>
      </c>
      <c r="F15" s="188" t="s">
        <v>245</v>
      </c>
      <c r="G15" s="190" t="s">
        <v>245</v>
      </c>
      <c r="H15" s="189">
        <v>54</v>
      </c>
      <c r="I15" s="189">
        <v>109</v>
      </c>
      <c r="J15" s="188" t="s">
        <v>245</v>
      </c>
      <c r="K15" s="189">
        <v>1</v>
      </c>
      <c r="L15" s="189" t="s">
        <v>245</v>
      </c>
      <c r="M15" s="189">
        <v>989</v>
      </c>
    </row>
    <row r="16" spans="1:17" ht="15" customHeight="1" x14ac:dyDescent="0.2">
      <c r="A16" s="17" t="s">
        <v>16</v>
      </c>
      <c r="B16" s="188" t="s">
        <v>245</v>
      </c>
      <c r="C16" s="189" t="s">
        <v>245</v>
      </c>
      <c r="D16" s="188" t="s">
        <v>245</v>
      </c>
      <c r="E16" s="190" t="s">
        <v>245</v>
      </c>
      <c r="F16" s="188" t="s">
        <v>245</v>
      </c>
      <c r="G16" s="190" t="s">
        <v>245</v>
      </c>
      <c r="H16" s="189">
        <v>36</v>
      </c>
      <c r="I16" s="189">
        <v>99</v>
      </c>
      <c r="J16" s="188" t="s">
        <v>245</v>
      </c>
      <c r="K16" s="189" t="s">
        <v>245</v>
      </c>
      <c r="L16" s="189" t="s">
        <v>245</v>
      </c>
      <c r="M16" s="189">
        <v>1364</v>
      </c>
    </row>
    <row r="17" spans="1:13" ht="15" customHeight="1" x14ac:dyDescent="0.2">
      <c r="A17" s="17" t="s">
        <v>17</v>
      </c>
      <c r="B17" s="188" t="s">
        <v>245</v>
      </c>
      <c r="C17" s="189" t="s">
        <v>245</v>
      </c>
      <c r="D17" s="188">
        <v>26</v>
      </c>
      <c r="E17" s="190">
        <v>36</v>
      </c>
      <c r="F17" s="188" t="s">
        <v>245</v>
      </c>
      <c r="G17" s="190" t="s">
        <v>245</v>
      </c>
      <c r="H17" s="189">
        <v>39</v>
      </c>
      <c r="I17" s="189">
        <v>73</v>
      </c>
      <c r="J17" s="188" t="s">
        <v>245</v>
      </c>
      <c r="K17" s="189">
        <v>14</v>
      </c>
      <c r="L17" s="189" t="s">
        <v>245</v>
      </c>
      <c r="M17" s="189">
        <v>542</v>
      </c>
    </row>
    <row r="18" spans="1:13" ht="15" customHeight="1" x14ac:dyDescent="0.2">
      <c r="A18" s="17" t="s">
        <v>18</v>
      </c>
      <c r="B18" s="188" t="s">
        <v>245</v>
      </c>
      <c r="C18" s="189" t="s">
        <v>245</v>
      </c>
      <c r="D18" s="188" t="s">
        <v>245</v>
      </c>
      <c r="E18" s="190" t="s">
        <v>245</v>
      </c>
      <c r="F18" s="188" t="s">
        <v>245</v>
      </c>
      <c r="G18" s="190" t="s">
        <v>245</v>
      </c>
      <c r="H18" s="189">
        <v>6</v>
      </c>
      <c r="I18" s="189">
        <v>24</v>
      </c>
      <c r="J18" s="188" t="s">
        <v>245</v>
      </c>
      <c r="K18" s="189" t="s">
        <v>245</v>
      </c>
      <c r="L18" s="189" t="s">
        <v>245</v>
      </c>
      <c r="M18" s="189">
        <v>267</v>
      </c>
    </row>
    <row r="19" spans="1:13" ht="15" customHeight="1" x14ac:dyDescent="0.2">
      <c r="A19" s="119" t="s">
        <v>19</v>
      </c>
      <c r="B19" s="191" t="s">
        <v>245</v>
      </c>
      <c r="C19" s="192" t="s">
        <v>245</v>
      </c>
      <c r="D19" s="191" t="s">
        <v>245</v>
      </c>
      <c r="E19" s="193" t="s">
        <v>245</v>
      </c>
      <c r="F19" s="191" t="s">
        <v>245</v>
      </c>
      <c r="G19" s="193" t="s">
        <v>245</v>
      </c>
      <c r="H19" s="192">
        <v>38</v>
      </c>
      <c r="I19" s="192">
        <v>68</v>
      </c>
      <c r="J19" s="191" t="s">
        <v>245</v>
      </c>
      <c r="K19" s="192" t="s">
        <v>245</v>
      </c>
      <c r="L19" s="192" t="s">
        <v>245</v>
      </c>
      <c r="M19" s="192">
        <v>1582</v>
      </c>
    </row>
    <row r="20" spans="1:13" ht="15" customHeight="1" x14ac:dyDescent="0.2">
      <c r="A20" s="17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5" customHeight="1" x14ac:dyDescent="0.2">
      <c r="A21" s="225" t="s">
        <v>457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5" customHeight="1" x14ac:dyDescent="0.2">
      <c r="A22" s="225" t="s">
        <v>458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5" customHeight="1" x14ac:dyDescent="0.2">
      <c r="A23" s="41" t="s">
        <v>478</v>
      </c>
      <c r="B23" s="11">
        <v>5</v>
      </c>
    </row>
    <row r="24" spans="1:13" ht="15" customHeight="1" x14ac:dyDescent="0.2">
      <c r="A24" s="59" t="s">
        <v>131</v>
      </c>
    </row>
    <row r="25" spans="1:13" ht="15" customHeight="1" x14ac:dyDescent="0.2">
      <c r="A25" s="41" t="s">
        <v>497</v>
      </c>
      <c r="B25" s="11">
        <v>1</v>
      </c>
      <c r="C25" s="7"/>
    </row>
    <row r="26" spans="1:13" ht="15" customHeight="1" x14ac:dyDescent="0.2">
      <c r="E26" s="7"/>
    </row>
    <row r="27" spans="1:13" ht="15" customHeight="1" x14ac:dyDescent="0.2">
      <c r="A27" s="41" t="s">
        <v>479</v>
      </c>
      <c r="B27" s="11">
        <v>7</v>
      </c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40"/>
  <sheetViews>
    <sheetView showGridLines="0" tabSelected="1" zoomScaleNormal="100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7" ht="15" customHeight="1" x14ac:dyDescent="0.2">
      <c r="A1" s="113" t="s">
        <v>461</v>
      </c>
      <c r="B1" s="1"/>
      <c r="C1" s="1"/>
      <c r="D1" s="1"/>
      <c r="E1" s="1"/>
    </row>
    <row r="2" spans="1:7" ht="15" customHeight="1" x14ac:dyDescent="0.2">
      <c r="A2" s="1"/>
      <c r="B2" s="1"/>
      <c r="C2" s="1"/>
      <c r="D2" s="1"/>
      <c r="E2" s="1"/>
    </row>
    <row r="3" spans="1:7" ht="15" customHeight="1" x14ac:dyDescent="0.2">
      <c r="A3" s="29"/>
      <c r="B3" s="312" t="s">
        <v>466</v>
      </c>
      <c r="C3" s="313"/>
      <c r="D3" s="313"/>
      <c r="E3" s="313"/>
    </row>
    <row r="4" spans="1:7" ht="15" customHeight="1" x14ac:dyDescent="0.2">
      <c r="A4" s="44"/>
      <c r="B4" s="304"/>
      <c r="C4" s="305"/>
      <c r="D4" s="148"/>
      <c r="E4" s="132" t="s">
        <v>584</v>
      </c>
      <c r="G4" s="6" t="s">
        <v>129</v>
      </c>
    </row>
    <row r="5" spans="1:7" ht="15" customHeight="1" x14ac:dyDescent="0.2">
      <c r="A5" s="152" t="s">
        <v>181</v>
      </c>
      <c r="B5" s="157" t="s">
        <v>582</v>
      </c>
      <c r="C5" s="158" t="s">
        <v>583</v>
      </c>
      <c r="D5" s="158" t="s">
        <v>584</v>
      </c>
      <c r="E5" s="158" t="s">
        <v>583</v>
      </c>
    </row>
    <row r="6" spans="1:7" ht="15" customHeight="1" x14ac:dyDescent="0.2">
      <c r="A6" s="20" t="s">
        <v>0</v>
      </c>
      <c r="B6" s="21">
        <v>3094</v>
      </c>
      <c r="C6" s="22">
        <v>2702</v>
      </c>
      <c r="D6" s="22">
        <v>2717</v>
      </c>
      <c r="E6" s="67">
        <v>100.55514433752775</v>
      </c>
    </row>
    <row r="7" spans="1:7" ht="9" customHeight="1" x14ac:dyDescent="0.2">
      <c r="A7" s="10"/>
      <c r="B7" s="14"/>
      <c r="C7" s="15"/>
      <c r="D7" s="15"/>
      <c r="E7" s="70"/>
    </row>
    <row r="8" spans="1:7" ht="15" customHeight="1" x14ac:dyDescent="0.2">
      <c r="A8" s="10" t="s">
        <v>445</v>
      </c>
      <c r="B8" s="14">
        <v>3088</v>
      </c>
      <c r="C8" s="15">
        <v>2696</v>
      </c>
      <c r="D8" s="15">
        <v>2710</v>
      </c>
      <c r="E8" s="70">
        <v>100.51928783382789</v>
      </c>
    </row>
    <row r="9" spans="1:7" ht="15" customHeight="1" x14ac:dyDescent="0.2">
      <c r="A9" s="41" t="s">
        <v>467</v>
      </c>
      <c r="B9" s="11">
        <v>15</v>
      </c>
      <c r="C9" s="12">
        <v>18</v>
      </c>
      <c r="D9" s="12">
        <v>20</v>
      </c>
      <c r="E9" s="73">
        <v>111.11111111111111</v>
      </c>
    </row>
    <row r="10" spans="1:7" ht="15" customHeight="1" x14ac:dyDescent="0.2">
      <c r="A10" s="41" t="s">
        <v>468</v>
      </c>
      <c r="B10" s="11">
        <v>8</v>
      </c>
      <c r="C10" s="12">
        <v>6</v>
      </c>
      <c r="D10" s="12">
        <v>13</v>
      </c>
      <c r="E10" s="73">
        <v>216.66666666666666</v>
      </c>
    </row>
    <row r="11" spans="1:7" ht="15" customHeight="1" x14ac:dyDescent="0.2">
      <c r="A11" s="41" t="s">
        <v>469</v>
      </c>
      <c r="B11" s="11">
        <v>786</v>
      </c>
      <c r="C11" s="12">
        <v>861</v>
      </c>
      <c r="D11" s="12">
        <v>778</v>
      </c>
      <c r="E11" s="73">
        <v>90.360046457607439</v>
      </c>
    </row>
    <row r="12" spans="1:7" ht="15" customHeight="1" x14ac:dyDescent="0.2">
      <c r="A12" s="41" t="s">
        <v>502</v>
      </c>
      <c r="B12" s="11">
        <v>1</v>
      </c>
      <c r="C12" s="12">
        <v>3</v>
      </c>
      <c r="D12" s="12" t="s">
        <v>245</v>
      </c>
      <c r="E12" s="73" t="s">
        <v>245</v>
      </c>
    </row>
    <row r="13" spans="1:7" ht="15" customHeight="1" x14ac:dyDescent="0.2">
      <c r="A13" s="41" t="s">
        <v>470</v>
      </c>
      <c r="B13" s="11">
        <v>17</v>
      </c>
      <c r="C13" s="12">
        <v>9</v>
      </c>
      <c r="D13" s="12">
        <v>7</v>
      </c>
      <c r="E13" s="73">
        <v>77.777777777777786</v>
      </c>
    </row>
    <row r="14" spans="1:7" ht="15" customHeight="1" x14ac:dyDescent="0.2">
      <c r="A14" s="41" t="s">
        <v>498</v>
      </c>
      <c r="B14" s="11">
        <v>1</v>
      </c>
      <c r="C14" s="12">
        <v>3</v>
      </c>
      <c r="D14" s="12">
        <v>1</v>
      </c>
      <c r="E14" s="73">
        <v>33.333333333333329</v>
      </c>
    </row>
    <row r="15" spans="1:7" ht="15" customHeight="1" x14ac:dyDescent="0.2">
      <c r="A15" s="41" t="s">
        <v>471</v>
      </c>
      <c r="B15" s="11">
        <v>2</v>
      </c>
      <c r="C15" s="12">
        <v>4</v>
      </c>
      <c r="D15" s="12" t="s">
        <v>245</v>
      </c>
      <c r="E15" s="73" t="s">
        <v>245</v>
      </c>
    </row>
    <row r="16" spans="1:7" ht="15" customHeight="1" x14ac:dyDescent="0.2">
      <c r="A16" s="41" t="s">
        <v>472</v>
      </c>
      <c r="B16" s="11">
        <v>5</v>
      </c>
      <c r="C16" s="12">
        <v>5</v>
      </c>
      <c r="D16" s="12">
        <v>6</v>
      </c>
      <c r="E16" s="73">
        <v>120</v>
      </c>
    </row>
    <row r="17" spans="1:5" ht="15" customHeight="1" x14ac:dyDescent="0.2">
      <c r="A17" s="41" t="s">
        <v>473</v>
      </c>
      <c r="B17" s="11">
        <v>35</v>
      </c>
      <c r="C17" s="12">
        <v>30</v>
      </c>
      <c r="D17" s="12">
        <v>44</v>
      </c>
      <c r="E17" s="73">
        <v>146.66666666666666</v>
      </c>
    </row>
    <row r="18" spans="1:5" ht="15" customHeight="1" x14ac:dyDescent="0.2">
      <c r="A18" s="41" t="s">
        <v>474</v>
      </c>
      <c r="B18" s="11">
        <v>7</v>
      </c>
      <c r="C18" s="12">
        <v>12</v>
      </c>
      <c r="D18" s="12">
        <v>11</v>
      </c>
      <c r="E18" s="73">
        <v>91.666666666666657</v>
      </c>
    </row>
    <row r="19" spans="1:5" ht="15" customHeight="1" x14ac:dyDescent="0.2">
      <c r="A19" s="41" t="s">
        <v>124</v>
      </c>
      <c r="B19" s="11">
        <v>1426</v>
      </c>
      <c r="C19" s="12">
        <v>1053</v>
      </c>
      <c r="D19" s="12">
        <v>1099</v>
      </c>
      <c r="E19" s="73">
        <v>104.36847103513772</v>
      </c>
    </row>
    <row r="20" spans="1:5" ht="15" customHeight="1" x14ac:dyDescent="0.2">
      <c r="A20" s="41" t="s">
        <v>475</v>
      </c>
      <c r="B20" s="11">
        <v>1</v>
      </c>
      <c r="C20" s="12">
        <v>5</v>
      </c>
      <c r="D20" s="12">
        <v>5</v>
      </c>
      <c r="E20" s="73">
        <v>100</v>
      </c>
    </row>
    <row r="21" spans="1:5" ht="15" customHeight="1" x14ac:dyDescent="0.2">
      <c r="A21" s="41" t="s">
        <v>476</v>
      </c>
      <c r="B21" s="11">
        <v>190</v>
      </c>
      <c r="C21" s="12">
        <v>142</v>
      </c>
      <c r="D21" s="12">
        <v>142</v>
      </c>
      <c r="E21" s="73">
        <v>100</v>
      </c>
    </row>
    <row r="22" spans="1:5" ht="15" customHeight="1" x14ac:dyDescent="0.2">
      <c r="A22" s="41" t="s">
        <v>477</v>
      </c>
      <c r="B22" s="11">
        <v>3</v>
      </c>
      <c r="C22" s="12">
        <v>3</v>
      </c>
      <c r="D22" s="12">
        <v>3</v>
      </c>
      <c r="E22" s="73">
        <v>100</v>
      </c>
    </row>
    <row r="23" spans="1:5" ht="15" customHeight="1" x14ac:dyDescent="0.2">
      <c r="A23" s="41" t="s">
        <v>275</v>
      </c>
      <c r="B23" s="31">
        <v>186</v>
      </c>
      <c r="C23" s="12">
        <v>2</v>
      </c>
      <c r="D23" s="12">
        <v>5</v>
      </c>
      <c r="E23" s="73">
        <v>250</v>
      </c>
    </row>
    <row r="24" spans="1:5" ht="15" customHeight="1" x14ac:dyDescent="0.2">
      <c r="A24" s="41" t="s">
        <v>586</v>
      </c>
      <c r="B24" s="11" t="s">
        <v>245</v>
      </c>
      <c r="C24" s="12" t="s">
        <v>245</v>
      </c>
      <c r="D24" s="12">
        <v>1</v>
      </c>
      <c r="E24" s="73" t="s">
        <v>245</v>
      </c>
    </row>
    <row r="25" spans="1:5" ht="15" customHeight="1" x14ac:dyDescent="0.2">
      <c r="A25" s="41" t="s">
        <v>306</v>
      </c>
      <c r="B25" s="31">
        <v>30</v>
      </c>
      <c r="C25" s="12">
        <v>216</v>
      </c>
      <c r="D25" s="12">
        <v>225</v>
      </c>
      <c r="E25" s="73">
        <v>104.16666666666667</v>
      </c>
    </row>
    <row r="26" spans="1:5" ht="15" customHeight="1" x14ac:dyDescent="0.2">
      <c r="A26" s="41" t="s">
        <v>497</v>
      </c>
      <c r="B26" s="11">
        <v>2</v>
      </c>
      <c r="C26" s="12">
        <v>2</v>
      </c>
      <c r="D26" s="12">
        <v>1</v>
      </c>
      <c r="E26" s="73">
        <v>50</v>
      </c>
    </row>
    <row r="27" spans="1:5" ht="15" customHeight="1" x14ac:dyDescent="0.2">
      <c r="A27" s="41" t="s">
        <v>308</v>
      </c>
      <c r="B27" s="31">
        <v>157</v>
      </c>
      <c r="C27" s="12">
        <v>26</v>
      </c>
      <c r="D27" s="12">
        <v>33</v>
      </c>
      <c r="E27" s="73">
        <v>126.92307692307692</v>
      </c>
    </row>
    <row r="28" spans="1:5" ht="15" customHeight="1" x14ac:dyDescent="0.2">
      <c r="A28" s="41" t="s">
        <v>479</v>
      </c>
      <c r="B28" s="11">
        <v>13</v>
      </c>
      <c r="C28" s="12">
        <v>12</v>
      </c>
      <c r="D28" s="12">
        <v>19</v>
      </c>
      <c r="E28" s="73">
        <v>158.33333333333331</v>
      </c>
    </row>
    <row r="29" spans="1:5" ht="15" customHeight="1" x14ac:dyDescent="0.2">
      <c r="A29" s="41" t="s">
        <v>480</v>
      </c>
      <c r="B29" s="11">
        <v>35</v>
      </c>
      <c r="C29" s="12">
        <v>29</v>
      </c>
      <c r="D29" s="12">
        <v>27</v>
      </c>
      <c r="E29" s="73">
        <v>93.103448275862064</v>
      </c>
    </row>
    <row r="30" spans="1:5" ht="15" customHeight="1" x14ac:dyDescent="0.2">
      <c r="A30" s="41" t="s">
        <v>481</v>
      </c>
      <c r="B30" s="11">
        <v>11</v>
      </c>
      <c r="C30" s="12">
        <v>4</v>
      </c>
      <c r="D30" s="12">
        <v>7</v>
      </c>
      <c r="E30" s="73">
        <v>175</v>
      </c>
    </row>
    <row r="31" spans="1:5" ht="15" customHeight="1" x14ac:dyDescent="0.2">
      <c r="A31" s="41" t="s">
        <v>482</v>
      </c>
      <c r="B31" s="11">
        <v>141</v>
      </c>
      <c r="C31" s="12">
        <v>149</v>
      </c>
      <c r="D31" s="12">
        <v>194</v>
      </c>
      <c r="E31" s="73">
        <v>130.20134228187919</v>
      </c>
    </row>
    <row r="32" spans="1:5" ht="15" customHeight="1" x14ac:dyDescent="0.2">
      <c r="A32" s="41" t="s">
        <v>483</v>
      </c>
      <c r="B32" s="11">
        <v>60</v>
      </c>
      <c r="C32" s="12">
        <v>69</v>
      </c>
      <c r="D32" s="12">
        <v>45</v>
      </c>
      <c r="E32" s="73">
        <v>65.217391304347828</v>
      </c>
    </row>
    <row r="33" spans="1:5" ht="15" customHeight="1" x14ac:dyDescent="0.2">
      <c r="A33" s="41" t="s">
        <v>484</v>
      </c>
      <c r="B33" s="11">
        <v>19</v>
      </c>
      <c r="C33" s="12">
        <v>26</v>
      </c>
      <c r="D33" s="12">
        <v>16</v>
      </c>
      <c r="E33" s="73">
        <v>61.53846153846154</v>
      </c>
    </row>
    <row r="34" spans="1:5" ht="15" customHeight="1" x14ac:dyDescent="0.2">
      <c r="A34" s="41" t="s">
        <v>485</v>
      </c>
      <c r="B34" s="11">
        <v>4</v>
      </c>
      <c r="C34" s="12">
        <v>7</v>
      </c>
      <c r="D34" s="12">
        <v>8</v>
      </c>
      <c r="E34" s="73">
        <v>114.28571428571428</v>
      </c>
    </row>
    <row r="35" spans="1:5" ht="15" customHeight="1" x14ac:dyDescent="0.2">
      <c r="A35" s="41"/>
      <c r="B35" s="11"/>
      <c r="C35" s="12"/>
      <c r="D35" s="12"/>
      <c r="E35" s="73"/>
    </row>
    <row r="36" spans="1:5" ht="15" customHeight="1" x14ac:dyDescent="0.2">
      <c r="A36" s="147" t="s">
        <v>446</v>
      </c>
      <c r="B36" s="62">
        <v>6</v>
      </c>
      <c r="C36" s="16">
        <v>6</v>
      </c>
      <c r="D36" s="16">
        <v>7</v>
      </c>
      <c r="E36" s="71">
        <v>116.66666666666667</v>
      </c>
    </row>
    <row r="37" spans="1:5" ht="15" customHeight="1" x14ac:dyDescent="0.2">
      <c r="A37" s="239" t="s">
        <v>541</v>
      </c>
      <c r="B37" s="11">
        <v>1</v>
      </c>
      <c r="C37" s="12">
        <v>1</v>
      </c>
      <c r="D37" s="12">
        <v>3</v>
      </c>
      <c r="E37" s="73">
        <v>300</v>
      </c>
    </row>
    <row r="38" spans="1:5" ht="15" customHeight="1" x14ac:dyDescent="0.2">
      <c r="A38" s="237" t="s">
        <v>510</v>
      </c>
      <c r="B38" s="99">
        <v>5</v>
      </c>
      <c r="C38" s="100">
        <v>5</v>
      </c>
      <c r="D38" s="100">
        <v>4</v>
      </c>
      <c r="E38" s="121">
        <v>80</v>
      </c>
    </row>
    <row r="40" spans="1:5" ht="15" customHeight="1" x14ac:dyDescent="0.2">
      <c r="A40" s="59" t="s">
        <v>131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31" t="s">
        <v>585</v>
      </c>
      <c r="C3" s="332"/>
      <c r="D3" s="332"/>
      <c r="E3" s="332"/>
      <c r="F3" s="332"/>
      <c r="G3" s="332"/>
      <c r="H3" s="332"/>
      <c r="I3" s="332"/>
      <c r="J3" s="2"/>
      <c r="K3" s="142" t="s">
        <v>131</v>
      </c>
    </row>
    <row r="4" spans="1:11" ht="15" customHeight="1" x14ac:dyDescent="0.2">
      <c r="A4" s="143"/>
      <c r="B4" s="144" t="s">
        <v>182</v>
      </c>
      <c r="C4" s="2"/>
      <c r="D4" s="2"/>
      <c r="E4" s="2"/>
      <c r="F4" s="2"/>
      <c r="G4" s="2" t="s">
        <v>75</v>
      </c>
      <c r="H4" s="2" t="s">
        <v>183</v>
      </c>
      <c r="I4" s="2" t="s">
        <v>184</v>
      </c>
      <c r="J4" s="2"/>
      <c r="K4" s="2"/>
    </row>
    <row r="5" spans="1:11" ht="15" customHeight="1" x14ac:dyDescent="0.2">
      <c r="A5" s="2" t="s">
        <v>185</v>
      </c>
      <c r="B5" s="30" t="s">
        <v>186</v>
      </c>
      <c r="C5" s="177"/>
      <c r="D5" s="2" t="s">
        <v>63</v>
      </c>
      <c r="E5" s="2" t="s">
        <v>187</v>
      </c>
      <c r="F5" s="2" t="s">
        <v>188</v>
      </c>
      <c r="G5" s="2" t="s">
        <v>189</v>
      </c>
      <c r="H5" s="2" t="s">
        <v>190</v>
      </c>
      <c r="I5" s="2" t="s">
        <v>191</v>
      </c>
      <c r="J5" s="2"/>
      <c r="K5" s="2"/>
    </row>
    <row r="6" spans="1:11" ht="15" customHeight="1" x14ac:dyDescent="0.2">
      <c r="A6" s="19" t="s">
        <v>192</v>
      </c>
      <c r="B6" s="178" t="s">
        <v>44</v>
      </c>
      <c r="C6" s="19" t="s">
        <v>59</v>
      </c>
      <c r="D6" s="19" t="s">
        <v>62</v>
      </c>
      <c r="E6" s="19" t="s">
        <v>60</v>
      </c>
      <c r="F6" s="19" t="s">
        <v>193</v>
      </c>
      <c r="G6" s="19" t="s">
        <v>194</v>
      </c>
      <c r="H6" s="19" t="s">
        <v>195</v>
      </c>
      <c r="I6" s="19" t="s">
        <v>196</v>
      </c>
      <c r="J6" s="2"/>
      <c r="K6" s="2"/>
    </row>
    <row r="7" spans="1:11" ht="15" customHeight="1" x14ac:dyDescent="0.2">
      <c r="A7" s="20" t="s">
        <v>7</v>
      </c>
      <c r="B7" s="51">
        <v>45760</v>
      </c>
      <c r="C7" s="22">
        <v>22043</v>
      </c>
      <c r="D7" s="22">
        <v>17045</v>
      </c>
      <c r="E7" s="23">
        <v>9881</v>
      </c>
      <c r="F7" s="22">
        <v>15815</v>
      </c>
      <c r="G7" s="23">
        <v>16220</v>
      </c>
      <c r="H7" s="23">
        <v>21569</v>
      </c>
      <c r="I7" s="23">
        <v>7971</v>
      </c>
      <c r="J7" s="201"/>
      <c r="K7" s="201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25425</v>
      </c>
      <c r="C9" s="15">
        <v>12321</v>
      </c>
      <c r="D9" s="15">
        <v>9990</v>
      </c>
      <c r="E9" s="16">
        <v>5993</v>
      </c>
      <c r="F9" s="15">
        <v>8706</v>
      </c>
      <c r="G9" s="16">
        <v>8755</v>
      </c>
      <c r="H9" s="16">
        <v>12783</v>
      </c>
      <c r="I9" s="16">
        <v>3887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5">
        <v>3369</v>
      </c>
      <c r="C11" s="16">
        <v>1528</v>
      </c>
      <c r="D11" s="16">
        <v>1807</v>
      </c>
      <c r="E11" s="16">
        <v>975</v>
      </c>
      <c r="F11" s="16">
        <v>867</v>
      </c>
      <c r="G11" s="16">
        <v>1775</v>
      </c>
      <c r="H11" s="16">
        <v>1241</v>
      </c>
      <c r="I11" s="16">
        <v>353</v>
      </c>
      <c r="J11" s="3"/>
      <c r="K11" s="3"/>
    </row>
    <row r="12" spans="1:11" ht="15" customHeight="1" x14ac:dyDescent="0.2">
      <c r="A12" s="41" t="s">
        <v>286</v>
      </c>
      <c r="B12" s="31">
        <v>424</v>
      </c>
      <c r="C12" s="12">
        <v>213</v>
      </c>
      <c r="D12" s="12">
        <v>238</v>
      </c>
      <c r="E12" s="12">
        <v>136</v>
      </c>
      <c r="F12" s="12">
        <v>102</v>
      </c>
      <c r="G12" s="12">
        <v>251</v>
      </c>
      <c r="H12" s="12">
        <v>143</v>
      </c>
      <c r="I12" s="12">
        <v>30</v>
      </c>
      <c r="J12" s="3"/>
      <c r="K12" s="3"/>
    </row>
    <row r="13" spans="1:11" ht="15" customHeight="1" x14ac:dyDescent="0.2">
      <c r="A13" s="41" t="s">
        <v>298</v>
      </c>
      <c r="B13" s="31">
        <v>45</v>
      </c>
      <c r="C13" s="12">
        <v>18</v>
      </c>
      <c r="D13" s="12">
        <v>22</v>
      </c>
      <c r="E13" s="12">
        <v>9</v>
      </c>
      <c r="F13" s="12">
        <v>23</v>
      </c>
      <c r="G13" s="12">
        <v>13</v>
      </c>
      <c r="H13" s="12">
        <v>21</v>
      </c>
      <c r="I13" s="12">
        <v>11</v>
      </c>
      <c r="J13" s="3"/>
      <c r="K13" s="3"/>
    </row>
    <row r="14" spans="1:11" ht="15" customHeight="1" x14ac:dyDescent="0.2">
      <c r="A14" s="41" t="s">
        <v>273</v>
      </c>
      <c r="B14" s="31">
        <v>639</v>
      </c>
      <c r="C14" s="12">
        <v>276</v>
      </c>
      <c r="D14" s="12">
        <v>358</v>
      </c>
      <c r="E14" s="12">
        <v>197</v>
      </c>
      <c r="F14" s="12">
        <v>118</v>
      </c>
      <c r="G14" s="12">
        <v>316</v>
      </c>
      <c r="H14" s="12">
        <v>280</v>
      </c>
      <c r="I14" s="12">
        <v>43</v>
      </c>
      <c r="J14" s="4"/>
      <c r="K14" s="4"/>
    </row>
    <row r="15" spans="1:11" ht="15" customHeight="1" x14ac:dyDescent="0.2">
      <c r="A15" s="41" t="s">
        <v>299</v>
      </c>
      <c r="B15" s="31">
        <v>12</v>
      </c>
      <c r="C15" s="12">
        <v>6</v>
      </c>
      <c r="D15" s="12">
        <v>8</v>
      </c>
      <c r="E15" s="12">
        <v>2</v>
      </c>
      <c r="F15" s="12">
        <v>5</v>
      </c>
      <c r="G15" s="12">
        <v>2</v>
      </c>
      <c r="H15" s="12">
        <v>6</v>
      </c>
      <c r="I15" s="12">
        <v>4</v>
      </c>
      <c r="J15" s="4"/>
      <c r="K15" s="4"/>
    </row>
    <row r="16" spans="1:11" ht="15" customHeight="1" x14ac:dyDescent="0.2">
      <c r="A16" s="41" t="s">
        <v>300</v>
      </c>
      <c r="B16" s="31">
        <v>24</v>
      </c>
      <c r="C16" s="12">
        <v>12</v>
      </c>
      <c r="D16" s="12">
        <v>12</v>
      </c>
      <c r="E16" s="12">
        <v>5</v>
      </c>
      <c r="F16" s="12">
        <v>10</v>
      </c>
      <c r="G16" s="12">
        <v>7</v>
      </c>
      <c r="H16" s="12">
        <v>13</v>
      </c>
      <c r="I16" s="12">
        <v>4</v>
      </c>
      <c r="J16" s="5"/>
      <c r="K16" s="5"/>
    </row>
    <row r="17" spans="1:11" ht="15" customHeight="1" x14ac:dyDescent="0.2">
      <c r="A17" s="41" t="s">
        <v>287</v>
      </c>
      <c r="B17" s="31">
        <v>268</v>
      </c>
      <c r="C17" s="12">
        <v>106</v>
      </c>
      <c r="D17" s="12">
        <v>144</v>
      </c>
      <c r="E17" s="12">
        <v>95</v>
      </c>
      <c r="F17" s="12">
        <v>63</v>
      </c>
      <c r="G17" s="12">
        <v>158</v>
      </c>
      <c r="H17" s="12">
        <v>94</v>
      </c>
      <c r="I17" s="12">
        <v>16</v>
      </c>
      <c r="J17" s="5"/>
      <c r="K17" s="5"/>
    </row>
    <row r="18" spans="1:11" ht="15" customHeight="1" x14ac:dyDescent="0.2">
      <c r="A18" s="41" t="s">
        <v>301</v>
      </c>
      <c r="B18" s="31">
        <v>26</v>
      </c>
      <c r="C18" s="12">
        <v>15</v>
      </c>
      <c r="D18" s="12">
        <v>4</v>
      </c>
      <c r="E18" s="12">
        <v>5</v>
      </c>
      <c r="F18" s="12">
        <v>11</v>
      </c>
      <c r="G18" s="12">
        <v>7</v>
      </c>
      <c r="H18" s="12">
        <v>13</v>
      </c>
      <c r="I18" s="12">
        <v>6</v>
      </c>
      <c r="J18" s="5"/>
      <c r="K18" s="5"/>
    </row>
    <row r="19" spans="1:11" ht="15" customHeight="1" x14ac:dyDescent="0.2">
      <c r="A19" s="41" t="s">
        <v>302</v>
      </c>
      <c r="B19" s="31">
        <v>42</v>
      </c>
      <c r="C19" s="12">
        <v>24</v>
      </c>
      <c r="D19" s="12">
        <v>18</v>
      </c>
      <c r="E19" s="12">
        <v>14</v>
      </c>
      <c r="F19" s="12">
        <v>13</v>
      </c>
      <c r="G19" s="12">
        <v>18</v>
      </c>
      <c r="H19" s="12">
        <v>15</v>
      </c>
      <c r="I19" s="12">
        <v>9</v>
      </c>
      <c r="J19" s="5"/>
      <c r="K19" s="5"/>
    </row>
    <row r="20" spans="1:11" ht="15" customHeight="1" x14ac:dyDescent="0.2">
      <c r="A20" s="41" t="s">
        <v>303</v>
      </c>
      <c r="B20" s="31">
        <v>37</v>
      </c>
      <c r="C20" s="12">
        <v>22</v>
      </c>
      <c r="D20" s="12">
        <v>16</v>
      </c>
      <c r="E20" s="12">
        <v>4</v>
      </c>
      <c r="F20" s="12">
        <v>16</v>
      </c>
      <c r="G20" s="12">
        <v>8</v>
      </c>
      <c r="H20" s="12">
        <v>20</v>
      </c>
      <c r="I20" s="12">
        <v>9</v>
      </c>
      <c r="J20" s="5"/>
      <c r="K20" s="5"/>
    </row>
    <row r="21" spans="1:11" ht="15" customHeight="1" x14ac:dyDescent="0.2">
      <c r="A21" s="41" t="s">
        <v>15</v>
      </c>
      <c r="B21" s="31">
        <v>878</v>
      </c>
      <c r="C21" s="12">
        <v>414</v>
      </c>
      <c r="D21" s="12">
        <v>475</v>
      </c>
      <c r="E21" s="12">
        <v>246</v>
      </c>
      <c r="F21" s="12">
        <v>226</v>
      </c>
      <c r="G21" s="12">
        <v>486</v>
      </c>
      <c r="H21" s="12">
        <v>276</v>
      </c>
      <c r="I21" s="12">
        <v>116</v>
      </c>
      <c r="J21" s="5"/>
      <c r="K21" s="5"/>
    </row>
    <row r="22" spans="1:11" ht="15" customHeight="1" x14ac:dyDescent="0.2">
      <c r="A22" s="41" t="s">
        <v>304</v>
      </c>
      <c r="B22" s="31">
        <v>8</v>
      </c>
      <c r="C22" s="12">
        <v>4</v>
      </c>
      <c r="D22" s="12">
        <v>5</v>
      </c>
      <c r="E22" s="12">
        <v>1</v>
      </c>
      <c r="F22" s="12">
        <v>2</v>
      </c>
      <c r="G22" s="12">
        <v>3</v>
      </c>
      <c r="H22" s="12">
        <v>5</v>
      </c>
      <c r="I22" s="12" t="s">
        <v>245</v>
      </c>
      <c r="J22" s="5"/>
      <c r="K22" s="5"/>
    </row>
    <row r="23" spans="1:11" ht="15" customHeight="1" x14ac:dyDescent="0.2">
      <c r="A23" s="41" t="s">
        <v>275</v>
      </c>
      <c r="B23" s="31">
        <v>178</v>
      </c>
      <c r="C23" s="12">
        <v>72</v>
      </c>
      <c r="D23" s="12">
        <v>96</v>
      </c>
      <c r="E23" s="12">
        <v>70</v>
      </c>
      <c r="F23" s="12">
        <v>34</v>
      </c>
      <c r="G23" s="12">
        <v>88</v>
      </c>
      <c r="H23" s="12">
        <v>73</v>
      </c>
      <c r="I23" s="12">
        <v>17</v>
      </c>
      <c r="J23" s="5"/>
      <c r="K23" s="5"/>
    </row>
    <row r="24" spans="1:11" ht="15" customHeight="1" x14ac:dyDescent="0.2">
      <c r="A24" s="41" t="s">
        <v>305</v>
      </c>
      <c r="B24" s="31">
        <v>83</v>
      </c>
      <c r="C24" s="12">
        <v>31</v>
      </c>
      <c r="D24" s="12">
        <v>43</v>
      </c>
      <c r="E24" s="12">
        <v>19</v>
      </c>
      <c r="F24" s="12">
        <v>29</v>
      </c>
      <c r="G24" s="12">
        <v>42</v>
      </c>
      <c r="H24" s="12">
        <v>33</v>
      </c>
      <c r="I24" s="12">
        <v>8</v>
      </c>
      <c r="J24" s="3"/>
      <c r="K24" s="3"/>
    </row>
    <row r="25" spans="1:11" ht="15" customHeight="1" x14ac:dyDescent="0.2">
      <c r="A25" s="41" t="s">
        <v>306</v>
      </c>
      <c r="B25" s="31">
        <v>30</v>
      </c>
      <c r="C25" s="12">
        <v>8</v>
      </c>
      <c r="D25" s="12">
        <v>8</v>
      </c>
      <c r="E25" s="12">
        <v>5</v>
      </c>
      <c r="F25" s="12">
        <v>9</v>
      </c>
      <c r="G25" s="12">
        <v>12</v>
      </c>
      <c r="H25" s="12">
        <v>11</v>
      </c>
      <c r="I25" s="12">
        <v>7</v>
      </c>
      <c r="J25" s="3"/>
      <c r="K25" s="3"/>
    </row>
    <row r="26" spans="1:11" ht="15" customHeight="1" x14ac:dyDescent="0.2">
      <c r="A26" s="41" t="s">
        <v>307</v>
      </c>
      <c r="B26" s="31">
        <v>52</v>
      </c>
      <c r="C26" s="12">
        <v>14</v>
      </c>
      <c r="D26" s="12">
        <v>27</v>
      </c>
      <c r="E26" s="12">
        <v>10</v>
      </c>
      <c r="F26" s="12">
        <v>23</v>
      </c>
      <c r="G26" s="12">
        <v>19</v>
      </c>
      <c r="H26" s="12">
        <v>22</v>
      </c>
      <c r="I26" s="12">
        <v>11</v>
      </c>
      <c r="J26" s="4"/>
      <c r="K26" s="4"/>
    </row>
    <row r="27" spans="1:11" ht="15" customHeight="1" x14ac:dyDescent="0.2">
      <c r="A27" s="41" t="s">
        <v>308</v>
      </c>
      <c r="B27" s="31">
        <v>164</v>
      </c>
      <c r="C27" s="12">
        <v>76</v>
      </c>
      <c r="D27" s="12">
        <v>89</v>
      </c>
      <c r="E27" s="12">
        <v>43</v>
      </c>
      <c r="F27" s="12">
        <v>55</v>
      </c>
      <c r="G27" s="12">
        <v>101</v>
      </c>
      <c r="H27" s="12">
        <v>48</v>
      </c>
      <c r="I27" s="12">
        <v>15</v>
      </c>
      <c r="J27" s="4"/>
      <c r="K27" s="4"/>
    </row>
    <row r="28" spans="1:11" ht="15" customHeight="1" x14ac:dyDescent="0.2">
      <c r="A28" s="41" t="s">
        <v>309</v>
      </c>
      <c r="B28" s="31">
        <v>26</v>
      </c>
      <c r="C28" s="12">
        <v>12</v>
      </c>
      <c r="D28" s="12">
        <v>11</v>
      </c>
      <c r="E28" s="12">
        <v>8</v>
      </c>
      <c r="F28" s="12">
        <v>7</v>
      </c>
      <c r="G28" s="12">
        <v>8</v>
      </c>
      <c r="H28" s="12">
        <v>16</v>
      </c>
      <c r="I28" s="12">
        <v>2</v>
      </c>
      <c r="J28" s="5"/>
      <c r="K28" s="5"/>
    </row>
    <row r="29" spans="1:11" ht="15" customHeight="1" x14ac:dyDescent="0.2">
      <c r="A29" s="41" t="s">
        <v>310</v>
      </c>
      <c r="B29" s="31">
        <v>133</v>
      </c>
      <c r="C29" s="12">
        <v>62</v>
      </c>
      <c r="D29" s="12">
        <v>92</v>
      </c>
      <c r="E29" s="12">
        <v>49</v>
      </c>
      <c r="F29" s="12">
        <v>22</v>
      </c>
      <c r="G29" s="12">
        <v>93</v>
      </c>
      <c r="H29" s="12">
        <v>34</v>
      </c>
      <c r="I29" s="12">
        <v>6</v>
      </c>
      <c r="J29" s="5"/>
      <c r="K29" s="5"/>
    </row>
    <row r="30" spans="1:11" ht="15" customHeight="1" x14ac:dyDescent="0.2">
      <c r="A30" s="41" t="s">
        <v>311</v>
      </c>
      <c r="B30" s="31">
        <v>49</v>
      </c>
      <c r="C30" s="12">
        <v>27</v>
      </c>
      <c r="D30" s="12">
        <v>24</v>
      </c>
      <c r="E30" s="12">
        <v>11</v>
      </c>
      <c r="F30" s="12">
        <v>19</v>
      </c>
      <c r="G30" s="12">
        <v>15</v>
      </c>
      <c r="H30" s="12">
        <v>26</v>
      </c>
      <c r="I30" s="12">
        <v>8</v>
      </c>
      <c r="J30" s="5"/>
      <c r="K30" s="5"/>
    </row>
    <row r="31" spans="1:11" ht="15" customHeight="1" x14ac:dyDescent="0.2">
      <c r="A31" s="41" t="s">
        <v>312</v>
      </c>
      <c r="B31" s="31">
        <v>193</v>
      </c>
      <c r="C31" s="12">
        <v>91</v>
      </c>
      <c r="D31" s="12">
        <v>88</v>
      </c>
      <c r="E31" s="12">
        <v>37</v>
      </c>
      <c r="F31" s="12">
        <v>53</v>
      </c>
      <c r="G31" s="12">
        <v>116</v>
      </c>
      <c r="H31" s="12">
        <v>56</v>
      </c>
      <c r="I31" s="12">
        <v>21</v>
      </c>
      <c r="J31" s="5"/>
      <c r="K31" s="5"/>
    </row>
    <row r="32" spans="1:11" ht="15" customHeight="1" x14ac:dyDescent="0.2">
      <c r="A32" s="41" t="s">
        <v>313</v>
      </c>
      <c r="B32" s="31">
        <v>58</v>
      </c>
      <c r="C32" s="12">
        <v>25</v>
      </c>
      <c r="D32" s="12">
        <v>29</v>
      </c>
      <c r="E32" s="12">
        <v>9</v>
      </c>
      <c r="F32" s="12">
        <v>27</v>
      </c>
      <c r="G32" s="12">
        <v>12</v>
      </c>
      <c r="H32" s="12">
        <v>36</v>
      </c>
      <c r="I32" s="12">
        <v>10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5">
        <v>1497</v>
      </c>
      <c r="C34" s="16">
        <v>790</v>
      </c>
      <c r="D34" s="16">
        <v>541</v>
      </c>
      <c r="E34" s="16">
        <v>317</v>
      </c>
      <c r="F34" s="16">
        <v>587</v>
      </c>
      <c r="G34" s="16">
        <v>413</v>
      </c>
      <c r="H34" s="16">
        <v>847</v>
      </c>
      <c r="I34" s="16">
        <v>237</v>
      </c>
      <c r="J34" s="5"/>
      <c r="K34" s="5"/>
    </row>
    <row r="35" spans="1:11" ht="15" customHeight="1" x14ac:dyDescent="0.2">
      <c r="A35" s="41" t="s">
        <v>314</v>
      </c>
      <c r="B35" s="31">
        <v>56</v>
      </c>
      <c r="C35" s="12">
        <v>27</v>
      </c>
      <c r="D35" s="12">
        <v>26</v>
      </c>
      <c r="E35" s="12">
        <v>16</v>
      </c>
      <c r="F35" s="12">
        <v>21</v>
      </c>
      <c r="G35" s="12">
        <v>18</v>
      </c>
      <c r="H35" s="12">
        <v>31</v>
      </c>
      <c r="I35" s="12">
        <v>7</v>
      </c>
      <c r="J35" s="5"/>
      <c r="K35" s="5"/>
    </row>
    <row r="36" spans="1:11" ht="15" customHeight="1" x14ac:dyDescent="0.2">
      <c r="A36" s="41" t="s">
        <v>293</v>
      </c>
      <c r="B36" s="31">
        <v>180</v>
      </c>
      <c r="C36" s="12">
        <v>96</v>
      </c>
      <c r="D36" s="12">
        <v>66</v>
      </c>
      <c r="E36" s="12">
        <v>35</v>
      </c>
      <c r="F36" s="12">
        <v>81</v>
      </c>
      <c r="G36" s="12">
        <v>57</v>
      </c>
      <c r="H36" s="12">
        <v>101</v>
      </c>
      <c r="I36" s="12">
        <v>22</v>
      </c>
      <c r="J36" s="5"/>
      <c r="K36" s="5"/>
    </row>
    <row r="37" spans="1:11" ht="15" customHeight="1" x14ac:dyDescent="0.2">
      <c r="A37" s="41" t="s">
        <v>315</v>
      </c>
      <c r="B37" s="31">
        <v>64</v>
      </c>
      <c r="C37" s="12">
        <v>31</v>
      </c>
      <c r="D37" s="12">
        <v>22</v>
      </c>
      <c r="E37" s="12">
        <v>14</v>
      </c>
      <c r="F37" s="12">
        <v>27</v>
      </c>
      <c r="G37" s="12">
        <v>17</v>
      </c>
      <c r="H37" s="12">
        <v>33</v>
      </c>
      <c r="I37" s="12">
        <v>14</v>
      </c>
      <c r="J37" s="5"/>
      <c r="K37" s="5"/>
    </row>
    <row r="38" spans="1:11" ht="15" customHeight="1" x14ac:dyDescent="0.2">
      <c r="A38" s="41" t="s">
        <v>316</v>
      </c>
      <c r="B38" s="31">
        <v>81</v>
      </c>
      <c r="C38" s="12">
        <v>46</v>
      </c>
      <c r="D38" s="12">
        <v>26</v>
      </c>
      <c r="E38" s="12">
        <v>11</v>
      </c>
      <c r="F38" s="12">
        <v>37</v>
      </c>
      <c r="G38" s="12">
        <v>18</v>
      </c>
      <c r="H38" s="12">
        <v>48</v>
      </c>
      <c r="I38" s="12">
        <v>15</v>
      </c>
      <c r="J38" s="5"/>
      <c r="K38" s="5"/>
    </row>
    <row r="39" spans="1:11" ht="15" customHeight="1" x14ac:dyDescent="0.2">
      <c r="A39" s="41" t="s">
        <v>317</v>
      </c>
      <c r="B39" s="31">
        <v>80</v>
      </c>
      <c r="C39" s="12">
        <v>38</v>
      </c>
      <c r="D39" s="12">
        <v>31</v>
      </c>
      <c r="E39" s="12">
        <v>16</v>
      </c>
      <c r="F39" s="12">
        <v>30</v>
      </c>
      <c r="G39" s="12">
        <v>28</v>
      </c>
      <c r="H39" s="12">
        <v>45</v>
      </c>
      <c r="I39" s="12">
        <v>7</v>
      </c>
      <c r="J39" s="5"/>
      <c r="K39" s="5"/>
    </row>
    <row r="40" spans="1:11" ht="15" customHeight="1" x14ac:dyDescent="0.2">
      <c r="A40" s="41" t="s">
        <v>318</v>
      </c>
      <c r="B40" s="31">
        <v>47</v>
      </c>
      <c r="C40" s="12">
        <v>24</v>
      </c>
      <c r="D40" s="12">
        <v>19</v>
      </c>
      <c r="E40" s="12">
        <v>6</v>
      </c>
      <c r="F40" s="12">
        <v>25</v>
      </c>
      <c r="G40" s="12">
        <v>12</v>
      </c>
      <c r="H40" s="12">
        <v>26</v>
      </c>
      <c r="I40" s="12">
        <v>9</v>
      </c>
      <c r="J40" s="5"/>
      <c r="K40" s="5"/>
    </row>
    <row r="41" spans="1:11" ht="15" customHeight="1" x14ac:dyDescent="0.2">
      <c r="A41" s="41" t="s">
        <v>319</v>
      </c>
      <c r="B41" s="31">
        <v>162</v>
      </c>
      <c r="C41" s="12">
        <v>77</v>
      </c>
      <c r="D41" s="12">
        <v>54</v>
      </c>
      <c r="E41" s="12">
        <v>40</v>
      </c>
      <c r="F41" s="12">
        <v>59</v>
      </c>
      <c r="G41" s="12">
        <v>46</v>
      </c>
      <c r="H41" s="12">
        <v>94</v>
      </c>
      <c r="I41" s="12">
        <v>22</v>
      </c>
      <c r="J41" s="5"/>
      <c r="K41" s="5"/>
    </row>
    <row r="42" spans="1:11" ht="15" customHeight="1" x14ac:dyDescent="0.2">
      <c r="A42" s="41" t="s">
        <v>295</v>
      </c>
      <c r="B42" s="31">
        <v>134</v>
      </c>
      <c r="C42" s="12">
        <v>79</v>
      </c>
      <c r="D42" s="12">
        <v>51</v>
      </c>
      <c r="E42" s="12">
        <v>29</v>
      </c>
      <c r="F42" s="12">
        <v>52</v>
      </c>
      <c r="G42" s="12">
        <v>35</v>
      </c>
      <c r="H42" s="12">
        <v>84</v>
      </c>
      <c r="I42" s="12">
        <v>15</v>
      </c>
      <c r="J42" s="5"/>
      <c r="K42" s="5"/>
    </row>
    <row r="43" spans="1:11" ht="15" customHeight="1" x14ac:dyDescent="0.2">
      <c r="A43" s="41" t="s">
        <v>296</v>
      </c>
      <c r="B43" s="31">
        <v>265</v>
      </c>
      <c r="C43" s="12">
        <v>131</v>
      </c>
      <c r="D43" s="12">
        <v>87</v>
      </c>
      <c r="E43" s="12">
        <v>62</v>
      </c>
      <c r="F43" s="12">
        <v>82</v>
      </c>
      <c r="G43" s="12">
        <v>64</v>
      </c>
      <c r="H43" s="12">
        <v>154</v>
      </c>
      <c r="I43" s="12">
        <v>47</v>
      </c>
    </row>
    <row r="44" spans="1:11" ht="15" customHeight="1" x14ac:dyDescent="0.2">
      <c r="A44" s="41" t="s">
        <v>320</v>
      </c>
      <c r="B44" s="31">
        <v>33</v>
      </c>
      <c r="C44" s="12">
        <v>17</v>
      </c>
      <c r="D44" s="12">
        <v>18</v>
      </c>
      <c r="E44" s="12">
        <v>4</v>
      </c>
      <c r="F44" s="12">
        <v>15</v>
      </c>
      <c r="G44" s="12">
        <v>14</v>
      </c>
      <c r="H44" s="12">
        <v>17</v>
      </c>
      <c r="I44" s="12">
        <v>2</v>
      </c>
    </row>
    <row r="45" spans="1:11" ht="15" customHeight="1" x14ac:dyDescent="0.2">
      <c r="A45" s="41" t="s">
        <v>297</v>
      </c>
      <c r="B45" s="31">
        <v>328</v>
      </c>
      <c r="C45" s="12">
        <v>186</v>
      </c>
      <c r="D45" s="12">
        <v>115</v>
      </c>
      <c r="E45" s="12">
        <v>67</v>
      </c>
      <c r="F45" s="12">
        <v>134</v>
      </c>
      <c r="G45" s="12">
        <v>90</v>
      </c>
      <c r="H45" s="12">
        <v>173</v>
      </c>
      <c r="I45" s="12">
        <v>65</v>
      </c>
    </row>
    <row r="46" spans="1:11" ht="15" customHeight="1" x14ac:dyDescent="0.2">
      <c r="A46" s="41" t="s">
        <v>321</v>
      </c>
      <c r="B46" s="31">
        <v>67</v>
      </c>
      <c r="C46" s="12">
        <v>38</v>
      </c>
      <c r="D46" s="12">
        <v>26</v>
      </c>
      <c r="E46" s="12">
        <v>17</v>
      </c>
      <c r="F46" s="12">
        <v>24</v>
      </c>
      <c r="G46" s="12">
        <v>14</v>
      </c>
      <c r="H46" s="12">
        <v>41</v>
      </c>
      <c r="I46" s="12">
        <v>12</v>
      </c>
    </row>
    <row r="47" spans="1:11" ht="15" customHeight="1" x14ac:dyDescent="0.2">
      <c r="A47" s="41"/>
      <c r="B47" s="145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5">
        <v>7900</v>
      </c>
      <c r="C48" s="16">
        <v>3909</v>
      </c>
      <c r="D48" s="16">
        <v>2809</v>
      </c>
      <c r="E48" s="16">
        <v>1831</v>
      </c>
      <c r="F48" s="16">
        <v>2761</v>
      </c>
      <c r="G48" s="16">
        <v>2281</v>
      </c>
      <c r="H48" s="16">
        <v>4288</v>
      </c>
      <c r="I48" s="16">
        <v>1331</v>
      </c>
    </row>
    <row r="49" spans="1:9" ht="15" customHeight="1" x14ac:dyDescent="0.2">
      <c r="A49" s="41" t="s">
        <v>325</v>
      </c>
      <c r="B49" s="31">
        <v>38</v>
      </c>
      <c r="C49" s="12">
        <v>21</v>
      </c>
      <c r="D49" s="12">
        <v>7</v>
      </c>
      <c r="E49" s="12">
        <v>12</v>
      </c>
      <c r="F49" s="12">
        <v>13</v>
      </c>
      <c r="G49" s="12">
        <v>12</v>
      </c>
      <c r="H49" s="12">
        <v>22</v>
      </c>
      <c r="I49" s="12">
        <v>4</v>
      </c>
    </row>
    <row r="50" spans="1:9" ht="15" customHeight="1" x14ac:dyDescent="0.2">
      <c r="A50" s="41" t="s">
        <v>326</v>
      </c>
      <c r="B50" s="31">
        <v>31</v>
      </c>
      <c r="C50" s="12">
        <v>14</v>
      </c>
      <c r="D50" s="12">
        <v>5</v>
      </c>
      <c r="E50" s="12">
        <v>6</v>
      </c>
      <c r="F50" s="12">
        <v>12</v>
      </c>
      <c r="G50" s="12">
        <v>15</v>
      </c>
      <c r="H50" s="12">
        <v>14</v>
      </c>
      <c r="I50" s="12">
        <v>2</v>
      </c>
    </row>
    <row r="51" spans="1:9" ht="15" customHeight="1" x14ac:dyDescent="0.2">
      <c r="A51" s="41" t="s">
        <v>327</v>
      </c>
      <c r="B51" s="31">
        <v>45</v>
      </c>
      <c r="C51" s="12">
        <v>22</v>
      </c>
      <c r="D51" s="12">
        <v>15</v>
      </c>
      <c r="E51" s="12">
        <v>8</v>
      </c>
      <c r="F51" s="12">
        <v>20</v>
      </c>
      <c r="G51" s="12">
        <v>13</v>
      </c>
      <c r="H51" s="12">
        <v>29</v>
      </c>
      <c r="I51" s="12">
        <v>3</v>
      </c>
    </row>
    <row r="52" spans="1:9" ht="15" customHeight="1" x14ac:dyDescent="0.2">
      <c r="A52" s="41" t="s">
        <v>328</v>
      </c>
      <c r="B52" s="31">
        <v>39</v>
      </c>
      <c r="C52" s="12">
        <v>17</v>
      </c>
      <c r="D52" s="12">
        <v>13</v>
      </c>
      <c r="E52" s="12">
        <v>10</v>
      </c>
      <c r="F52" s="12">
        <v>15</v>
      </c>
      <c r="G52" s="12">
        <v>11</v>
      </c>
      <c r="H52" s="12">
        <v>23</v>
      </c>
      <c r="I52" s="12">
        <v>5</v>
      </c>
    </row>
    <row r="53" spans="1:9" ht="15" customHeight="1" x14ac:dyDescent="0.2">
      <c r="A53" s="41" t="s">
        <v>329</v>
      </c>
      <c r="B53" s="31">
        <v>41</v>
      </c>
      <c r="C53" s="12">
        <v>21</v>
      </c>
      <c r="D53" s="12">
        <v>14</v>
      </c>
      <c r="E53" s="12">
        <v>12</v>
      </c>
      <c r="F53" s="12">
        <v>11</v>
      </c>
      <c r="G53" s="12">
        <v>7</v>
      </c>
      <c r="H53" s="12">
        <v>25</v>
      </c>
      <c r="I53" s="12">
        <v>9</v>
      </c>
    </row>
    <row r="54" spans="1:9" ht="15" customHeight="1" x14ac:dyDescent="0.2">
      <c r="A54" s="41" t="s">
        <v>330</v>
      </c>
      <c r="B54" s="31">
        <v>168</v>
      </c>
      <c r="C54" s="12">
        <v>86</v>
      </c>
      <c r="D54" s="12">
        <v>64</v>
      </c>
      <c r="E54" s="12">
        <v>47</v>
      </c>
      <c r="F54" s="12">
        <v>63</v>
      </c>
      <c r="G54" s="12">
        <v>48</v>
      </c>
      <c r="H54" s="12">
        <v>98</v>
      </c>
      <c r="I54" s="12">
        <v>22</v>
      </c>
    </row>
    <row r="55" spans="1:9" ht="15" customHeight="1" x14ac:dyDescent="0.2">
      <c r="A55" s="41" t="s">
        <v>331</v>
      </c>
      <c r="B55" s="31">
        <v>62</v>
      </c>
      <c r="C55" s="12">
        <v>33</v>
      </c>
      <c r="D55" s="12">
        <v>16</v>
      </c>
      <c r="E55" s="12">
        <v>19</v>
      </c>
      <c r="F55" s="12">
        <v>22</v>
      </c>
      <c r="G55" s="12">
        <v>5</v>
      </c>
      <c r="H55" s="12">
        <v>50</v>
      </c>
      <c r="I55" s="12">
        <v>7</v>
      </c>
    </row>
    <row r="56" spans="1:9" ht="15" customHeight="1" x14ac:dyDescent="0.2">
      <c r="A56" s="41" t="s">
        <v>332</v>
      </c>
      <c r="B56" s="31">
        <v>66</v>
      </c>
      <c r="C56" s="12">
        <v>31</v>
      </c>
      <c r="D56" s="12">
        <v>23</v>
      </c>
      <c r="E56" s="12">
        <v>16</v>
      </c>
      <c r="F56" s="12">
        <v>25</v>
      </c>
      <c r="G56" s="12">
        <v>19</v>
      </c>
      <c r="H56" s="12">
        <v>36</v>
      </c>
      <c r="I56" s="12">
        <v>11</v>
      </c>
    </row>
    <row r="57" spans="1:9" ht="15" customHeight="1" x14ac:dyDescent="0.2">
      <c r="A57" s="41" t="s">
        <v>333</v>
      </c>
      <c r="B57" s="31">
        <v>269</v>
      </c>
      <c r="C57" s="12">
        <v>126</v>
      </c>
      <c r="D57" s="12">
        <v>95</v>
      </c>
      <c r="E57" s="12">
        <v>66</v>
      </c>
      <c r="F57" s="12">
        <v>103</v>
      </c>
      <c r="G57" s="12">
        <v>83</v>
      </c>
      <c r="H57" s="12">
        <v>142</v>
      </c>
      <c r="I57" s="12">
        <v>44</v>
      </c>
    </row>
    <row r="58" spans="1:9" ht="15" customHeight="1" x14ac:dyDescent="0.2">
      <c r="A58" s="41" t="s">
        <v>334</v>
      </c>
      <c r="B58" s="31">
        <v>54</v>
      </c>
      <c r="C58" s="12">
        <v>27</v>
      </c>
      <c r="D58" s="12">
        <v>16</v>
      </c>
      <c r="E58" s="12">
        <v>12</v>
      </c>
      <c r="F58" s="12">
        <v>25</v>
      </c>
      <c r="G58" s="12">
        <v>15</v>
      </c>
      <c r="H58" s="12">
        <v>36</v>
      </c>
      <c r="I58" s="12">
        <v>3</v>
      </c>
    </row>
    <row r="59" spans="1:9" ht="15" customHeight="1" x14ac:dyDescent="0.2">
      <c r="A59" s="41" t="s">
        <v>335</v>
      </c>
      <c r="B59" s="31">
        <v>109</v>
      </c>
      <c r="C59" s="12">
        <v>72</v>
      </c>
      <c r="D59" s="12">
        <v>26</v>
      </c>
      <c r="E59" s="12">
        <v>29</v>
      </c>
      <c r="F59" s="12">
        <v>40</v>
      </c>
      <c r="G59" s="12">
        <v>26</v>
      </c>
      <c r="H59" s="12">
        <v>67</v>
      </c>
      <c r="I59" s="12">
        <v>16</v>
      </c>
    </row>
    <row r="60" spans="1:9" ht="15" customHeight="1" x14ac:dyDescent="0.2">
      <c r="A60" s="41" t="s">
        <v>336</v>
      </c>
      <c r="B60" s="31">
        <v>127</v>
      </c>
      <c r="C60" s="12">
        <v>72</v>
      </c>
      <c r="D60" s="12">
        <v>34</v>
      </c>
      <c r="E60" s="12">
        <v>35</v>
      </c>
      <c r="F60" s="12">
        <v>42</v>
      </c>
      <c r="G60" s="12">
        <v>27</v>
      </c>
      <c r="H60" s="12">
        <v>84</v>
      </c>
      <c r="I60" s="12">
        <v>16</v>
      </c>
    </row>
    <row r="61" spans="1:9" ht="15" customHeight="1" x14ac:dyDescent="0.2">
      <c r="A61" s="41" t="s">
        <v>277</v>
      </c>
      <c r="B61" s="31">
        <v>127</v>
      </c>
      <c r="C61" s="12">
        <v>60</v>
      </c>
      <c r="D61" s="12">
        <v>28</v>
      </c>
      <c r="E61" s="12">
        <v>28</v>
      </c>
      <c r="F61" s="12">
        <v>48</v>
      </c>
      <c r="G61" s="12">
        <v>30</v>
      </c>
      <c r="H61" s="12">
        <v>75</v>
      </c>
      <c r="I61" s="12">
        <v>22</v>
      </c>
    </row>
    <row r="62" spans="1:9" ht="15" customHeight="1" x14ac:dyDescent="0.2">
      <c r="A62" s="41" t="s">
        <v>337</v>
      </c>
      <c r="B62" s="31">
        <v>56</v>
      </c>
      <c r="C62" s="12">
        <v>31</v>
      </c>
      <c r="D62" s="12">
        <v>13</v>
      </c>
      <c r="E62" s="12">
        <v>17</v>
      </c>
      <c r="F62" s="12">
        <v>18</v>
      </c>
      <c r="G62" s="12">
        <v>17</v>
      </c>
      <c r="H62" s="12">
        <v>33</v>
      </c>
      <c r="I62" s="12">
        <v>6</v>
      </c>
    </row>
    <row r="63" spans="1:9" ht="15" customHeight="1" x14ac:dyDescent="0.2">
      <c r="A63" s="41" t="s">
        <v>338</v>
      </c>
      <c r="B63" s="31">
        <v>77</v>
      </c>
      <c r="C63" s="12">
        <v>46</v>
      </c>
      <c r="D63" s="12">
        <v>27</v>
      </c>
      <c r="E63" s="12">
        <v>13</v>
      </c>
      <c r="F63" s="12">
        <v>25</v>
      </c>
      <c r="G63" s="12">
        <v>18</v>
      </c>
      <c r="H63" s="12">
        <v>48</v>
      </c>
      <c r="I63" s="12">
        <v>11</v>
      </c>
    </row>
    <row r="64" spans="1:9" ht="15" customHeight="1" x14ac:dyDescent="0.2">
      <c r="A64" s="41" t="s">
        <v>339</v>
      </c>
      <c r="B64" s="31">
        <v>57</v>
      </c>
      <c r="C64" s="12">
        <v>37</v>
      </c>
      <c r="D64" s="12">
        <v>24</v>
      </c>
      <c r="E64" s="12">
        <v>14</v>
      </c>
      <c r="F64" s="12">
        <v>20</v>
      </c>
      <c r="G64" s="12">
        <v>19</v>
      </c>
      <c r="H64" s="12">
        <v>29</v>
      </c>
      <c r="I64" s="12">
        <v>9</v>
      </c>
    </row>
    <row r="65" spans="1:9" ht="15" customHeight="1" x14ac:dyDescent="0.2">
      <c r="A65" s="41" t="s">
        <v>12</v>
      </c>
      <c r="B65" s="31">
        <v>3511</v>
      </c>
      <c r="C65" s="12">
        <v>1687</v>
      </c>
      <c r="D65" s="12">
        <v>1451</v>
      </c>
      <c r="E65" s="12">
        <v>716</v>
      </c>
      <c r="F65" s="12">
        <v>1192</v>
      </c>
      <c r="G65" s="12">
        <v>1158</v>
      </c>
      <c r="H65" s="12">
        <v>1709</v>
      </c>
      <c r="I65" s="12">
        <v>644</v>
      </c>
    </row>
    <row r="66" spans="1:9" ht="15" customHeight="1" x14ac:dyDescent="0.2">
      <c r="A66" s="41" t="s">
        <v>340</v>
      </c>
      <c r="B66" s="31">
        <v>66</v>
      </c>
      <c r="C66" s="12">
        <v>34</v>
      </c>
      <c r="D66" s="12">
        <v>19</v>
      </c>
      <c r="E66" s="12">
        <v>18</v>
      </c>
      <c r="F66" s="12">
        <v>24</v>
      </c>
      <c r="G66" s="12">
        <v>14</v>
      </c>
      <c r="H66" s="12">
        <v>42</v>
      </c>
      <c r="I66" s="12">
        <v>10</v>
      </c>
    </row>
    <row r="67" spans="1:9" ht="22.5" x14ac:dyDescent="0.2">
      <c r="A67" s="41" t="s">
        <v>341</v>
      </c>
      <c r="B67" s="31">
        <v>174</v>
      </c>
      <c r="C67" s="12">
        <v>90</v>
      </c>
      <c r="D67" s="12">
        <v>54</v>
      </c>
      <c r="E67" s="12">
        <v>36</v>
      </c>
      <c r="F67" s="12">
        <v>70</v>
      </c>
      <c r="G67" s="12">
        <v>45</v>
      </c>
      <c r="H67" s="12">
        <v>91</v>
      </c>
      <c r="I67" s="12">
        <v>38</v>
      </c>
    </row>
    <row r="68" spans="1:9" ht="15" customHeight="1" x14ac:dyDescent="0.2">
      <c r="A68" s="41" t="s">
        <v>342</v>
      </c>
      <c r="B68" s="31">
        <v>70</v>
      </c>
      <c r="C68" s="12">
        <v>34</v>
      </c>
      <c r="D68" s="12">
        <v>28</v>
      </c>
      <c r="E68" s="12">
        <v>29</v>
      </c>
      <c r="F68" s="12">
        <v>23</v>
      </c>
      <c r="G68" s="12">
        <v>24</v>
      </c>
      <c r="H68" s="12">
        <v>39</v>
      </c>
      <c r="I68" s="12">
        <v>7</v>
      </c>
    </row>
    <row r="69" spans="1:9" ht="15" customHeight="1" x14ac:dyDescent="0.2">
      <c r="A69" s="41" t="s">
        <v>288</v>
      </c>
      <c r="B69" s="31">
        <v>224</v>
      </c>
      <c r="C69" s="12">
        <v>117</v>
      </c>
      <c r="D69" s="12">
        <v>65</v>
      </c>
      <c r="E69" s="12">
        <v>61</v>
      </c>
      <c r="F69" s="12">
        <v>78</v>
      </c>
      <c r="G69" s="12">
        <v>45</v>
      </c>
      <c r="H69" s="12">
        <v>148</v>
      </c>
      <c r="I69" s="12">
        <v>31</v>
      </c>
    </row>
    <row r="70" spans="1:9" ht="15" customHeight="1" x14ac:dyDescent="0.2">
      <c r="A70" s="41" t="s">
        <v>278</v>
      </c>
      <c r="B70" s="31">
        <v>163</v>
      </c>
      <c r="C70" s="12">
        <v>60</v>
      </c>
      <c r="D70" s="12">
        <v>47</v>
      </c>
      <c r="E70" s="12">
        <v>48</v>
      </c>
      <c r="F70" s="12">
        <v>48</v>
      </c>
      <c r="G70" s="12">
        <v>43</v>
      </c>
      <c r="H70" s="12">
        <v>94</v>
      </c>
      <c r="I70" s="12">
        <v>26</v>
      </c>
    </row>
    <row r="71" spans="1:9" ht="15" customHeight="1" x14ac:dyDescent="0.2">
      <c r="A71" s="41" t="s">
        <v>343</v>
      </c>
      <c r="B71" s="31">
        <v>42</v>
      </c>
      <c r="C71" s="12">
        <v>18</v>
      </c>
      <c r="D71" s="12">
        <v>12</v>
      </c>
      <c r="E71" s="12">
        <v>8</v>
      </c>
      <c r="F71" s="12">
        <v>16</v>
      </c>
      <c r="G71" s="12">
        <v>11</v>
      </c>
      <c r="H71" s="12">
        <v>23</v>
      </c>
      <c r="I71" s="12">
        <v>8</v>
      </c>
    </row>
    <row r="72" spans="1:9" ht="15" customHeight="1" x14ac:dyDescent="0.2">
      <c r="A72" s="41" t="s">
        <v>344</v>
      </c>
      <c r="B72" s="31">
        <v>96</v>
      </c>
      <c r="C72" s="12">
        <v>51</v>
      </c>
      <c r="D72" s="12">
        <v>28</v>
      </c>
      <c r="E72" s="12">
        <v>25</v>
      </c>
      <c r="F72" s="12">
        <v>33</v>
      </c>
      <c r="G72" s="12">
        <v>18</v>
      </c>
      <c r="H72" s="12">
        <v>63</v>
      </c>
      <c r="I72" s="12">
        <v>15</v>
      </c>
    </row>
    <row r="73" spans="1:9" ht="15" customHeight="1" x14ac:dyDescent="0.2">
      <c r="A73" s="41" t="s">
        <v>16</v>
      </c>
      <c r="B73" s="31">
        <v>578</v>
      </c>
      <c r="C73" s="12">
        <v>293</v>
      </c>
      <c r="D73" s="12">
        <v>197</v>
      </c>
      <c r="E73" s="12">
        <v>158</v>
      </c>
      <c r="F73" s="12">
        <v>191</v>
      </c>
      <c r="G73" s="12">
        <v>140</v>
      </c>
      <c r="H73" s="12">
        <v>329</v>
      </c>
      <c r="I73" s="12">
        <v>109</v>
      </c>
    </row>
    <row r="74" spans="1:9" ht="15" customHeight="1" x14ac:dyDescent="0.2">
      <c r="A74" s="41" t="s">
        <v>345</v>
      </c>
      <c r="B74" s="31">
        <v>169</v>
      </c>
      <c r="C74" s="12">
        <v>94</v>
      </c>
      <c r="D74" s="12">
        <v>54</v>
      </c>
      <c r="E74" s="12">
        <v>40</v>
      </c>
      <c r="F74" s="12">
        <v>76</v>
      </c>
      <c r="G74" s="12">
        <v>40</v>
      </c>
      <c r="H74" s="12">
        <v>91</v>
      </c>
      <c r="I74" s="12">
        <v>38</v>
      </c>
    </row>
    <row r="75" spans="1:9" ht="15" customHeight="1" x14ac:dyDescent="0.2">
      <c r="A75" s="41" t="s">
        <v>279</v>
      </c>
      <c r="B75" s="31">
        <v>160</v>
      </c>
      <c r="C75" s="12">
        <v>71</v>
      </c>
      <c r="D75" s="12">
        <v>44</v>
      </c>
      <c r="E75" s="12">
        <v>34</v>
      </c>
      <c r="F75" s="12">
        <v>45</v>
      </c>
      <c r="G75" s="12">
        <v>47</v>
      </c>
      <c r="H75" s="12">
        <v>91</v>
      </c>
      <c r="I75" s="12">
        <v>22</v>
      </c>
    </row>
    <row r="76" spans="1:9" ht="15" customHeight="1" x14ac:dyDescent="0.2">
      <c r="A76" s="41" t="s">
        <v>346</v>
      </c>
      <c r="B76" s="31">
        <v>92</v>
      </c>
      <c r="C76" s="12">
        <v>50</v>
      </c>
      <c r="D76" s="12">
        <v>23</v>
      </c>
      <c r="E76" s="12">
        <v>19</v>
      </c>
      <c r="F76" s="12">
        <v>40</v>
      </c>
      <c r="G76" s="12">
        <v>18</v>
      </c>
      <c r="H76" s="12">
        <v>61</v>
      </c>
      <c r="I76" s="12">
        <v>13</v>
      </c>
    </row>
    <row r="77" spans="1:9" ht="15" customHeight="1" x14ac:dyDescent="0.2">
      <c r="A77" s="41" t="s">
        <v>280</v>
      </c>
      <c r="B77" s="31">
        <v>510</v>
      </c>
      <c r="C77" s="12">
        <v>261</v>
      </c>
      <c r="D77" s="12">
        <v>168</v>
      </c>
      <c r="E77" s="12">
        <v>125</v>
      </c>
      <c r="F77" s="12">
        <v>168</v>
      </c>
      <c r="G77" s="12">
        <v>137</v>
      </c>
      <c r="H77" s="12">
        <v>281</v>
      </c>
      <c r="I77" s="12">
        <v>92</v>
      </c>
    </row>
    <row r="78" spans="1:9" ht="15" customHeight="1" x14ac:dyDescent="0.2">
      <c r="A78" s="41" t="s">
        <v>347</v>
      </c>
      <c r="B78" s="31">
        <v>46</v>
      </c>
      <c r="C78" s="12">
        <v>22</v>
      </c>
      <c r="D78" s="12">
        <v>14</v>
      </c>
      <c r="E78" s="12">
        <v>7</v>
      </c>
      <c r="F78" s="12">
        <v>21</v>
      </c>
      <c r="G78" s="12">
        <v>15</v>
      </c>
      <c r="H78" s="12">
        <v>25</v>
      </c>
      <c r="I78" s="12">
        <v>6</v>
      </c>
    </row>
    <row r="79" spans="1:9" ht="15" customHeight="1" x14ac:dyDescent="0.2">
      <c r="A79" s="41" t="s">
        <v>348</v>
      </c>
      <c r="B79" s="31">
        <v>97</v>
      </c>
      <c r="C79" s="12">
        <v>41</v>
      </c>
      <c r="D79" s="12">
        <v>38</v>
      </c>
      <c r="E79" s="12">
        <v>25</v>
      </c>
      <c r="F79" s="12">
        <v>31</v>
      </c>
      <c r="G79" s="12">
        <v>18</v>
      </c>
      <c r="H79" s="12">
        <v>62</v>
      </c>
      <c r="I79" s="12">
        <v>17</v>
      </c>
    </row>
    <row r="80" spans="1:9" ht="15" customHeight="1" x14ac:dyDescent="0.2">
      <c r="A80" s="41" t="s">
        <v>349</v>
      </c>
      <c r="B80" s="31">
        <v>34</v>
      </c>
      <c r="C80" s="12">
        <v>17</v>
      </c>
      <c r="D80" s="12">
        <v>7</v>
      </c>
      <c r="E80" s="12">
        <v>10</v>
      </c>
      <c r="F80" s="12">
        <v>13</v>
      </c>
      <c r="G80" s="12">
        <v>9</v>
      </c>
      <c r="H80" s="12">
        <v>23</v>
      </c>
      <c r="I80" s="12">
        <v>2</v>
      </c>
    </row>
    <row r="81" spans="1:9" ht="22.5" x14ac:dyDescent="0.2">
      <c r="A81" s="41" t="s">
        <v>350</v>
      </c>
      <c r="B81" s="31">
        <v>31</v>
      </c>
      <c r="C81" s="12">
        <v>14</v>
      </c>
      <c r="D81" s="12">
        <v>8</v>
      </c>
      <c r="E81" s="12">
        <v>5</v>
      </c>
      <c r="F81" s="12">
        <v>15</v>
      </c>
      <c r="G81" s="12">
        <v>11</v>
      </c>
      <c r="H81" s="12">
        <v>15</v>
      </c>
      <c r="I81" s="12">
        <v>5</v>
      </c>
    </row>
    <row r="82" spans="1:9" ht="22.5" x14ac:dyDescent="0.2">
      <c r="A82" s="41" t="s">
        <v>351</v>
      </c>
      <c r="B82" s="31">
        <v>18</v>
      </c>
      <c r="C82" s="12">
        <v>9</v>
      </c>
      <c r="D82" s="12">
        <v>6</v>
      </c>
      <c r="E82" s="12">
        <v>8</v>
      </c>
      <c r="F82" s="12">
        <v>3</v>
      </c>
      <c r="G82" s="12">
        <v>1</v>
      </c>
      <c r="H82" s="12">
        <v>15</v>
      </c>
      <c r="I82" s="12">
        <v>2</v>
      </c>
    </row>
    <row r="83" spans="1:9" ht="22.5" x14ac:dyDescent="0.2">
      <c r="A83" s="41" t="s">
        <v>352</v>
      </c>
      <c r="B83" s="31">
        <v>28</v>
      </c>
      <c r="C83" s="12">
        <v>15</v>
      </c>
      <c r="D83" s="12">
        <v>5</v>
      </c>
      <c r="E83" s="12">
        <v>6</v>
      </c>
      <c r="F83" s="12">
        <v>16</v>
      </c>
      <c r="G83" s="12">
        <v>10</v>
      </c>
      <c r="H83" s="12">
        <v>14</v>
      </c>
      <c r="I83" s="12">
        <v>4</v>
      </c>
    </row>
    <row r="84" spans="1:9" ht="15" customHeight="1" x14ac:dyDescent="0.2">
      <c r="A84" s="41" t="s">
        <v>353</v>
      </c>
      <c r="B84" s="31">
        <v>52</v>
      </c>
      <c r="C84" s="12">
        <v>38</v>
      </c>
      <c r="D84" s="12">
        <v>13</v>
      </c>
      <c r="E84" s="12">
        <v>15</v>
      </c>
      <c r="F84" s="12">
        <v>24</v>
      </c>
      <c r="G84" s="12">
        <v>14</v>
      </c>
      <c r="H84" s="12">
        <v>34</v>
      </c>
      <c r="I84" s="12">
        <v>4</v>
      </c>
    </row>
    <row r="85" spans="1:9" ht="15" customHeight="1" x14ac:dyDescent="0.2">
      <c r="A85" s="41" t="s">
        <v>354</v>
      </c>
      <c r="B85" s="31">
        <v>182</v>
      </c>
      <c r="C85" s="12">
        <v>87</v>
      </c>
      <c r="D85" s="12">
        <v>48</v>
      </c>
      <c r="E85" s="12">
        <v>48</v>
      </c>
      <c r="F85" s="12">
        <v>64</v>
      </c>
      <c r="G85" s="12">
        <v>54</v>
      </c>
      <c r="H85" s="12">
        <v>102</v>
      </c>
      <c r="I85" s="12">
        <v>26</v>
      </c>
    </row>
    <row r="86" spans="1:9" ht="15" customHeight="1" x14ac:dyDescent="0.2">
      <c r="A86" s="41" t="s">
        <v>355</v>
      </c>
      <c r="B86" s="31">
        <v>24</v>
      </c>
      <c r="C86" s="12">
        <v>10</v>
      </c>
      <c r="D86" s="12">
        <v>7</v>
      </c>
      <c r="E86" s="12">
        <v>3</v>
      </c>
      <c r="F86" s="12">
        <v>8</v>
      </c>
      <c r="G86" s="12">
        <v>3</v>
      </c>
      <c r="H86" s="12">
        <v>17</v>
      </c>
      <c r="I86" s="12">
        <v>4</v>
      </c>
    </row>
    <row r="87" spans="1:9" ht="15" customHeight="1" x14ac:dyDescent="0.2">
      <c r="A87" s="41" t="s">
        <v>356</v>
      </c>
      <c r="B87" s="31">
        <v>120</v>
      </c>
      <c r="C87" s="12">
        <v>60</v>
      </c>
      <c r="D87" s="12">
        <v>36</v>
      </c>
      <c r="E87" s="12">
        <v>27</v>
      </c>
      <c r="F87" s="12">
        <v>48</v>
      </c>
      <c r="G87" s="12">
        <v>30</v>
      </c>
      <c r="H87" s="12">
        <v>74</v>
      </c>
      <c r="I87" s="12">
        <v>16</v>
      </c>
    </row>
    <row r="88" spans="1:9" ht="15" customHeight="1" x14ac:dyDescent="0.2">
      <c r="A88" s="41" t="s">
        <v>357</v>
      </c>
      <c r="B88" s="31">
        <v>27</v>
      </c>
      <c r="C88" s="12">
        <v>11</v>
      </c>
      <c r="D88" s="12">
        <v>9</v>
      </c>
      <c r="E88" s="12">
        <v>8</v>
      </c>
      <c r="F88" s="12">
        <v>11</v>
      </c>
      <c r="G88" s="12">
        <v>5</v>
      </c>
      <c r="H88" s="12">
        <v>22</v>
      </c>
      <c r="I88" s="12" t="s">
        <v>245</v>
      </c>
    </row>
    <row r="89" spans="1:9" ht="15" customHeight="1" x14ac:dyDescent="0.2">
      <c r="A89" s="41" t="s">
        <v>358</v>
      </c>
      <c r="B89" s="31">
        <v>20</v>
      </c>
      <c r="C89" s="12">
        <v>9</v>
      </c>
      <c r="D89" s="12">
        <v>8</v>
      </c>
      <c r="E89" s="12">
        <v>8</v>
      </c>
      <c r="F89" s="12">
        <v>1</v>
      </c>
      <c r="G89" s="12">
        <v>6</v>
      </c>
      <c r="H89" s="12">
        <v>12</v>
      </c>
      <c r="I89" s="12">
        <v>2</v>
      </c>
    </row>
    <row r="90" spans="1:9" ht="15" customHeight="1" x14ac:dyDescent="0.2">
      <c r="B90" s="145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5">
        <v>2616</v>
      </c>
      <c r="C91" s="16">
        <v>1221</v>
      </c>
      <c r="D91" s="16">
        <v>888</v>
      </c>
      <c r="E91" s="16">
        <v>665</v>
      </c>
      <c r="F91" s="16">
        <v>886</v>
      </c>
      <c r="G91" s="16">
        <v>956</v>
      </c>
      <c r="H91" s="16">
        <v>1299</v>
      </c>
      <c r="I91" s="16">
        <v>361</v>
      </c>
    </row>
    <row r="92" spans="1:9" ht="15" customHeight="1" x14ac:dyDescent="0.2">
      <c r="A92" s="41" t="s">
        <v>197</v>
      </c>
      <c r="B92" s="31">
        <v>72</v>
      </c>
      <c r="C92" s="12">
        <v>37</v>
      </c>
      <c r="D92" s="12">
        <v>27</v>
      </c>
      <c r="E92" s="12">
        <v>22</v>
      </c>
      <c r="F92" s="12">
        <v>25</v>
      </c>
      <c r="G92" s="12">
        <v>23</v>
      </c>
      <c r="H92" s="12">
        <v>40</v>
      </c>
      <c r="I92" s="12">
        <v>9</v>
      </c>
    </row>
    <row r="93" spans="1:9" ht="15" customHeight="1" x14ac:dyDescent="0.2">
      <c r="A93" s="41" t="s">
        <v>198</v>
      </c>
      <c r="B93" s="31">
        <v>192</v>
      </c>
      <c r="C93" s="12">
        <v>84</v>
      </c>
      <c r="D93" s="12">
        <v>62</v>
      </c>
      <c r="E93" s="12">
        <v>46</v>
      </c>
      <c r="F93" s="12">
        <v>65</v>
      </c>
      <c r="G93" s="12">
        <v>74</v>
      </c>
      <c r="H93" s="12">
        <v>91</v>
      </c>
      <c r="I93" s="12">
        <v>27</v>
      </c>
    </row>
    <row r="94" spans="1:9" ht="15" customHeight="1" x14ac:dyDescent="0.2">
      <c r="A94" s="41" t="s">
        <v>199</v>
      </c>
      <c r="B94" s="31">
        <v>40</v>
      </c>
      <c r="C94" s="12">
        <v>17</v>
      </c>
      <c r="D94" s="12">
        <v>16</v>
      </c>
      <c r="E94" s="12">
        <v>11</v>
      </c>
      <c r="F94" s="12">
        <v>10</v>
      </c>
      <c r="G94" s="12">
        <v>17</v>
      </c>
      <c r="H94" s="12">
        <v>20</v>
      </c>
      <c r="I94" s="12">
        <v>3</v>
      </c>
    </row>
    <row r="95" spans="1:9" ht="15" customHeight="1" x14ac:dyDescent="0.2">
      <c r="A95" s="41" t="s">
        <v>200</v>
      </c>
      <c r="B95" s="31">
        <v>100</v>
      </c>
      <c r="C95" s="12">
        <v>44</v>
      </c>
      <c r="D95" s="12">
        <v>45</v>
      </c>
      <c r="E95" s="12">
        <v>31</v>
      </c>
      <c r="F95" s="12">
        <v>30</v>
      </c>
      <c r="G95" s="12">
        <v>55</v>
      </c>
      <c r="H95" s="12">
        <v>41</v>
      </c>
      <c r="I95" s="12">
        <v>4</v>
      </c>
    </row>
    <row r="96" spans="1:9" ht="15" customHeight="1" x14ac:dyDescent="0.2">
      <c r="A96" s="41" t="s">
        <v>201</v>
      </c>
      <c r="B96" s="31">
        <v>28</v>
      </c>
      <c r="C96" s="12">
        <v>9</v>
      </c>
      <c r="D96" s="12">
        <v>9</v>
      </c>
      <c r="E96" s="12">
        <v>7</v>
      </c>
      <c r="F96" s="12">
        <v>10</v>
      </c>
      <c r="G96" s="12">
        <v>14</v>
      </c>
      <c r="H96" s="12">
        <v>12</v>
      </c>
      <c r="I96" s="12">
        <v>2</v>
      </c>
    </row>
    <row r="97" spans="1:9" ht="15" customHeight="1" x14ac:dyDescent="0.2">
      <c r="A97" s="41" t="s">
        <v>202</v>
      </c>
      <c r="B97" s="31">
        <v>184</v>
      </c>
      <c r="C97" s="12">
        <v>91</v>
      </c>
      <c r="D97" s="12">
        <v>52</v>
      </c>
      <c r="E97" s="12">
        <v>39</v>
      </c>
      <c r="F97" s="12">
        <v>68</v>
      </c>
      <c r="G97" s="12">
        <v>50</v>
      </c>
      <c r="H97" s="12">
        <v>113</v>
      </c>
      <c r="I97" s="12">
        <v>21</v>
      </c>
    </row>
    <row r="98" spans="1:9" ht="15" customHeight="1" x14ac:dyDescent="0.2">
      <c r="A98" s="41" t="s">
        <v>203</v>
      </c>
      <c r="B98" s="31">
        <v>45</v>
      </c>
      <c r="C98" s="12">
        <v>18</v>
      </c>
      <c r="D98" s="12">
        <v>17</v>
      </c>
      <c r="E98" s="12">
        <v>8</v>
      </c>
      <c r="F98" s="12">
        <v>20</v>
      </c>
      <c r="G98" s="12">
        <v>19</v>
      </c>
      <c r="H98" s="12">
        <v>19</v>
      </c>
      <c r="I98" s="12">
        <v>7</v>
      </c>
    </row>
    <row r="99" spans="1:9" ht="15" customHeight="1" x14ac:dyDescent="0.2">
      <c r="A99" s="41" t="s">
        <v>204</v>
      </c>
      <c r="B99" s="31">
        <v>38</v>
      </c>
      <c r="C99" s="12">
        <v>14</v>
      </c>
      <c r="D99" s="12">
        <v>14</v>
      </c>
      <c r="E99" s="12">
        <v>6</v>
      </c>
      <c r="F99" s="12">
        <v>16</v>
      </c>
      <c r="G99" s="12">
        <v>15</v>
      </c>
      <c r="H99" s="12">
        <v>17</v>
      </c>
      <c r="I99" s="12">
        <v>6</v>
      </c>
    </row>
    <row r="100" spans="1:9" ht="15" customHeight="1" x14ac:dyDescent="0.2">
      <c r="A100" s="41" t="s">
        <v>205</v>
      </c>
      <c r="B100" s="31">
        <v>12</v>
      </c>
      <c r="C100" s="12">
        <v>6</v>
      </c>
      <c r="D100" s="12">
        <v>4</v>
      </c>
      <c r="E100" s="12">
        <v>5</v>
      </c>
      <c r="F100" s="12">
        <v>3</v>
      </c>
      <c r="G100" s="12">
        <v>5</v>
      </c>
      <c r="H100" s="12">
        <v>5</v>
      </c>
      <c r="I100" s="12">
        <v>2</v>
      </c>
    </row>
    <row r="101" spans="1:9" ht="15" customHeight="1" x14ac:dyDescent="0.2">
      <c r="A101" s="41" t="s">
        <v>206</v>
      </c>
      <c r="B101" s="31">
        <v>11</v>
      </c>
      <c r="C101" s="12">
        <v>6</v>
      </c>
      <c r="D101" s="12">
        <v>1</v>
      </c>
      <c r="E101" s="12">
        <v>3</v>
      </c>
      <c r="F101" s="12">
        <v>4</v>
      </c>
      <c r="G101" s="12">
        <v>2</v>
      </c>
      <c r="H101" s="12">
        <v>7</v>
      </c>
      <c r="I101" s="12">
        <v>2</v>
      </c>
    </row>
    <row r="102" spans="1:9" ht="15" customHeight="1" x14ac:dyDescent="0.2">
      <c r="A102" s="41" t="s">
        <v>359</v>
      </c>
      <c r="B102" s="31">
        <v>50</v>
      </c>
      <c r="C102" s="12">
        <v>22</v>
      </c>
      <c r="D102" s="12">
        <v>16</v>
      </c>
      <c r="E102" s="12">
        <v>18</v>
      </c>
      <c r="F102" s="12">
        <v>11</v>
      </c>
      <c r="G102" s="12">
        <v>13</v>
      </c>
      <c r="H102" s="12">
        <v>26</v>
      </c>
      <c r="I102" s="12">
        <v>11</v>
      </c>
    </row>
    <row r="103" spans="1:9" ht="15" customHeight="1" x14ac:dyDescent="0.2">
      <c r="A103" s="41" t="s">
        <v>360</v>
      </c>
      <c r="B103" s="31">
        <v>38</v>
      </c>
      <c r="C103" s="12">
        <v>22</v>
      </c>
      <c r="D103" s="12">
        <v>14</v>
      </c>
      <c r="E103" s="12">
        <v>15</v>
      </c>
      <c r="F103" s="12">
        <v>8</v>
      </c>
      <c r="G103" s="12">
        <v>27</v>
      </c>
      <c r="H103" s="12">
        <v>9</v>
      </c>
      <c r="I103" s="12">
        <v>2</v>
      </c>
    </row>
    <row r="104" spans="1:9" ht="15" customHeight="1" x14ac:dyDescent="0.2">
      <c r="A104" s="41" t="s">
        <v>281</v>
      </c>
      <c r="B104" s="31">
        <v>299</v>
      </c>
      <c r="C104" s="12">
        <v>142</v>
      </c>
      <c r="D104" s="12">
        <v>126</v>
      </c>
      <c r="E104" s="12">
        <v>71</v>
      </c>
      <c r="F104" s="12">
        <v>106</v>
      </c>
      <c r="G104" s="12">
        <v>104</v>
      </c>
      <c r="H104" s="12">
        <v>148</v>
      </c>
      <c r="I104" s="12">
        <v>47</v>
      </c>
    </row>
    <row r="105" spans="1:9" ht="15" customHeight="1" x14ac:dyDescent="0.2">
      <c r="A105" s="41" t="s">
        <v>282</v>
      </c>
      <c r="B105" s="31">
        <v>180</v>
      </c>
      <c r="C105" s="12">
        <v>82</v>
      </c>
      <c r="D105" s="12">
        <v>50</v>
      </c>
      <c r="E105" s="12">
        <v>47</v>
      </c>
      <c r="F105" s="12">
        <v>65</v>
      </c>
      <c r="G105" s="12">
        <v>47</v>
      </c>
      <c r="H105" s="12">
        <v>109</v>
      </c>
      <c r="I105" s="12">
        <v>24</v>
      </c>
    </row>
    <row r="106" spans="1:9" ht="15" customHeight="1" x14ac:dyDescent="0.2">
      <c r="A106" s="41" t="s">
        <v>361</v>
      </c>
      <c r="B106" s="31">
        <v>122</v>
      </c>
      <c r="C106" s="12">
        <v>69</v>
      </c>
      <c r="D106" s="12">
        <v>36</v>
      </c>
      <c r="E106" s="12">
        <v>26</v>
      </c>
      <c r="F106" s="12">
        <v>54</v>
      </c>
      <c r="G106" s="12">
        <v>30</v>
      </c>
      <c r="H106" s="12">
        <v>65</v>
      </c>
      <c r="I106" s="12">
        <v>27</v>
      </c>
    </row>
    <row r="107" spans="1:9" ht="15" customHeight="1" x14ac:dyDescent="0.2">
      <c r="A107" s="41" t="s">
        <v>13</v>
      </c>
      <c r="B107" s="31">
        <v>510</v>
      </c>
      <c r="C107" s="12">
        <v>236</v>
      </c>
      <c r="D107" s="12">
        <v>172</v>
      </c>
      <c r="E107" s="12">
        <v>128</v>
      </c>
      <c r="F107" s="12">
        <v>146</v>
      </c>
      <c r="G107" s="12">
        <v>185</v>
      </c>
      <c r="H107" s="12">
        <v>238</v>
      </c>
      <c r="I107" s="12">
        <v>87</v>
      </c>
    </row>
    <row r="108" spans="1:9" ht="15" customHeight="1" x14ac:dyDescent="0.2">
      <c r="A108" s="41" t="s">
        <v>362</v>
      </c>
      <c r="B108" s="31">
        <v>33</v>
      </c>
      <c r="C108" s="12">
        <v>16</v>
      </c>
      <c r="D108" s="12">
        <v>7</v>
      </c>
      <c r="E108" s="12">
        <v>6</v>
      </c>
      <c r="F108" s="12">
        <v>12</v>
      </c>
      <c r="G108" s="12">
        <v>10</v>
      </c>
      <c r="H108" s="12">
        <v>20</v>
      </c>
      <c r="I108" s="12">
        <v>3</v>
      </c>
    </row>
    <row r="109" spans="1:9" ht="15" customHeight="1" x14ac:dyDescent="0.2">
      <c r="A109" s="41" t="s">
        <v>363</v>
      </c>
      <c r="B109" s="31">
        <v>160</v>
      </c>
      <c r="C109" s="12">
        <v>82</v>
      </c>
      <c r="D109" s="12">
        <v>59</v>
      </c>
      <c r="E109" s="12">
        <v>45</v>
      </c>
      <c r="F109" s="12">
        <v>52</v>
      </c>
      <c r="G109" s="12">
        <v>80</v>
      </c>
      <c r="H109" s="12">
        <v>67</v>
      </c>
      <c r="I109" s="12">
        <v>13</v>
      </c>
    </row>
    <row r="110" spans="1:9" ht="15" customHeight="1" x14ac:dyDescent="0.2">
      <c r="A110" s="41" t="s">
        <v>364</v>
      </c>
      <c r="B110" s="31">
        <v>96</v>
      </c>
      <c r="C110" s="12">
        <v>44</v>
      </c>
      <c r="D110" s="12">
        <v>27</v>
      </c>
      <c r="E110" s="12">
        <v>21</v>
      </c>
      <c r="F110" s="12">
        <v>33</v>
      </c>
      <c r="G110" s="12">
        <v>22</v>
      </c>
      <c r="H110" s="12">
        <v>56</v>
      </c>
      <c r="I110" s="12">
        <v>18</v>
      </c>
    </row>
    <row r="111" spans="1:9" ht="15" customHeight="1" x14ac:dyDescent="0.2">
      <c r="A111" s="41" t="s">
        <v>365</v>
      </c>
      <c r="B111" s="31">
        <v>18</v>
      </c>
      <c r="C111" s="12">
        <v>7</v>
      </c>
      <c r="D111" s="12">
        <v>4</v>
      </c>
      <c r="E111" s="12">
        <v>5</v>
      </c>
      <c r="F111" s="12">
        <v>8</v>
      </c>
      <c r="G111" s="12">
        <v>9</v>
      </c>
      <c r="H111" s="12">
        <v>9</v>
      </c>
      <c r="I111" s="12" t="s">
        <v>245</v>
      </c>
    </row>
    <row r="112" spans="1:9" ht="15" customHeight="1" x14ac:dyDescent="0.2">
      <c r="A112" s="41" t="s">
        <v>366</v>
      </c>
      <c r="B112" s="31">
        <v>104</v>
      </c>
      <c r="C112" s="12">
        <v>39</v>
      </c>
      <c r="D112" s="12">
        <v>41</v>
      </c>
      <c r="E112" s="12">
        <v>35</v>
      </c>
      <c r="F112" s="12">
        <v>32</v>
      </c>
      <c r="G112" s="12">
        <v>54</v>
      </c>
      <c r="H112" s="12">
        <v>43</v>
      </c>
      <c r="I112" s="12">
        <v>7</v>
      </c>
    </row>
    <row r="113" spans="1:9" ht="15" customHeight="1" x14ac:dyDescent="0.2">
      <c r="A113" s="41" t="s">
        <v>367</v>
      </c>
      <c r="B113" s="31">
        <v>54</v>
      </c>
      <c r="C113" s="12">
        <v>29</v>
      </c>
      <c r="D113" s="12">
        <v>16</v>
      </c>
      <c r="E113" s="12">
        <v>13</v>
      </c>
      <c r="F113" s="12">
        <v>21</v>
      </c>
      <c r="G113" s="12">
        <v>18</v>
      </c>
      <c r="H113" s="12">
        <v>30</v>
      </c>
      <c r="I113" s="12">
        <v>6</v>
      </c>
    </row>
    <row r="114" spans="1:9" ht="15" customHeight="1" x14ac:dyDescent="0.2">
      <c r="A114" s="41" t="s">
        <v>368</v>
      </c>
      <c r="B114" s="31">
        <v>24</v>
      </c>
      <c r="C114" s="12">
        <v>16</v>
      </c>
      <c r="D114" s="12">
        <v>6</v>
      </c>
      <c r="E114" s="12">
        <v>4</v>
      </c>
      <c r="F114" s="12">
        <v>8</v>
      </c>
      <c r="G114" s="12">
        <v>9</v>
      </c>
      <c r="H114" s="12">
        <v>9</v>
      </c>
      <c r="I114" s="12">
        <v>6</v>
      </c>
    </row>
    <row r="115" spans="1:9" ht="15" customHeight="1" x14ac:dyDescent="0.2">
      <c r="A115" s="41" t="s">
        <v>369</v>
      </c>
      <c r="B115" s="31">
        <v>95</v>
      </c>
      <c r="C115" s="12">
        <v>42</v>
      </c>
      <c r="D115" s="12">
        <v>29</v>
      </c>
      <c r="E115" s="12">
        <v>26</v>
      </c>
      <c r="F115" s="12">
        <v>36</v>
      </c>
      <c r="G115" s="12">
        <v>42</v>
      </c>
      <c r="H115" s="12">
        <v>47</v>
      </c>
      <c r="I115" s="12">
        <v>6</v>
      </c>
    </row>
    <row r="116" spans="1:9" ht="15" customHeight="1" x14ac:dyDescent="0.2">
      <c r="A116" s="41" t="s">
        <v>370</v>
      </c>
      <c r="B116" s="31">
        <v>71</v>
      </c>
      <c r="C116" s="12">
        <v>26</v>
      </c>
      <c r="D116" s="12">
        <v>29</v>
      </c>
      <c r="E116" s="12">
        <v>17</v>
      </c>
      <c r="F116" s="12">
        <v>24</v>
      </c>
      <c r="G116" s="12">
        <v>27</v>
      </c>
      <c r="H116" s="12">
        <v>34</v>
      </c>
      <c r="I116" s="12">
        <v>10</v>
      </c>
    </row>
    <row r="117" spans="1:9" ht="15" customHeight="1" x14ac:dyDescent="0.2">
      <c r="A117" s="41" t="s">
        <v>371</v>
      </c>
      <c r="B117" s="31">
        <v>17</v>
      </c>
      <c r="C117" s="12">
        <v>10</v>
      </c>
      <c r="D117" s="12">
        <v>3</v>
      </c>
      <c r="E117" s="12">
        <v>4</v>
      </c>
      <c r="F117" s="12">
        <v>7</v>
      </c>
      <c r="G117" s="12">
        <v>2</v>
      </c>
      <c r="H117" s="12">
        <v>12</v>
      </c>
      <c r="I117" s="12">
        <v>3</v>
      </c>
    </row>
    <row r="118" spans="1:9" ht="15" customHeight="1" x14ac:dyDescent="0.2">
      <c r="A118" s="41" t="s">
        <v>372</v>
      </c>
      <c r="B118" s="145">
        <v>23</v>
      </c>
      <c r="C118" s="16">
        <v>11</v>
      </c>
      <c r="D118" s="16">
        <v>6</v>
      </c>
      <c r="E118" s="16">
        <v>6</v>
      </c>
      <c r="F118" s="16">
        <v>12</v>
      </c>
      <c r="G118" s="16">
        <v>3</v>
      </c>
      <c r="H118" s="16">
        <v>12</v>
      </c>
      <c r="I118" s="16">
        <v>8</v>
      </c>
    </row>
    <row r="119" spans="1:9" ht="15" customHeight="1" x14ac:dyDescent="0.2">
      <c r="B119" s="145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451</v>
      </c>
      <c r="B120" s="145">
        <v>1827</v>
      </c>
      <c r="C120" s="16">
        <v>830</v>
      </c>
      <c r="D120" s="16">
        <v>887</v>
      </c>
      <c r="E120" s="16">
        <v>402</v>
      </c>
      <c r="F120" s="16">
        <v>705</v>
      </c>
      <c r="G120" s="16">
        <v>697</v>
      </c>
      <c r="H120" s="16">
        <v>910</v>
      </c>
      <c r="I120" s="16">
        <v>220</v>
      </c>
    </row>
    <row r="121" spans="1:9" ht="15" customHeight="1" x14ac:dyDescent="0.2">
      <c r="A121" s="41" t="s">
        <v>373</v>
      </c>
      <c r="B121" s="31">
        <v>38</v>
      </c>
      <c r="C121" s="12">
        <v>19</v>
      </c>
      <c r="D121" s="12">
        <v>18</v>
      </c>
      <c r="E121" s="12">
        <v>6</v>
      </c>
      <c r="F121" s="12">
        <v>13</v>
      </c>
      <c r="G121" s="12">
        <v>12</v>
      </c>
      <c r="H121" s="12">
        <v>22</v>
      </c>
      <c r="I121" s="12">
        <v>4</v>
      </c>
    </row>
    <row r="122" spans="1:9" ht="15" customHeight="1" x14ac:dyDescent="0.2">
      <c r="A122" s="41" t="s">
        <v>289</v>
      </c>
      <c r="B122" s="31">
        <v>617</v>
      </c>
      <c r="C122" s="12">
        <v>259</v>
      </c>
      <c r="D122" s="12">
        <v>285</v>
      </c>
      <c r="E122" s="12">
        <v>138</v>
      </c>
      <c r="F122" s="12">
        <v>243</v>
      </c>
      <c r="G122" s="12">
        <v>212</v>
      </c>
      <c r="H122" s="12">
        <v>314</v>
      </c>
      <c r="I122" s="12">
        <v>91</v>
      </c>
    </row>
    <row r="123" spans="1:9" ht="15" customHeight="1" x14ac:dyDescent="0.2">
      <c r="A123" s="41" t="s">
        <v>398</v>
      </c>
      <c r="B123" s="31">
        <v>43</v>
      </c>
      <c r="C123" s="12">
        <v>16</v>
      </c>
      <c r="D123" s="12">
        <v>24</v>
      </c>
      <c r="E123" s="12">
        <v>4</v>
      </c>
      <c r="F123" s="12">
        <v>17</v>
      </c>
      <c r="G123" s="12">
        <v>11</v>
      </c>
      <c r="H123" s="12">
        <v>24</v>
      </c>
      <c r="I123" s="12">
        <v>8</v>
      </c>
    </row>
    <row r="124" spans="1:9" ht="15" customHeight="1" x14ac:dyDescent="0.2">
      <c r="A124" s="41" t="s">
        <v>290</v>
      </c>
      <c r="B124" s="31">
        <v>748</v>
      </c>
      <c r="C124" s="12">
        <v>352</v>
      </c>
      <c r="D124" s="12">
        <v>402</v>
      </c>
      <c r="E124" s="12">
        <v>176</v>
      </c>
      <c r="F124" s="12">
        <v>290</v>
      </c>
      <c r="G124" s="12">
        <v>348</v>
      </c>
      <c r="H124" s="12">
        <v>329</v>
      </c>
      <c r="I124" s="12">
        <v>71</v>
      </c>
    </row>
    <row r="125" spans="1:9" ht="15" customHeight="1" x14ac:dyDescent="0.2">
      <c r="A125" s="41" t="s">
        <v>385</v>
      </c>
      <c r="B125" s="31">
        <v>86</v>
      </c>
      <c r="C125" s="12">
        <v>49</v>
      </c>
      <c r="D125" s="12">
        <v>35</v>
      </c>
      <c r="E125" s="12">
        <v>16</v>
      </c>
      <c r="F125" s="12">
        <v>31</v>
      </c>
      <c r="G125" s="12">
        <v>24</v>
      </c>
      <c r="H125" s="12">
        <v>50</v>
      </c>
      <c r="I125" s="12">
        <v>12</v>
      </c>
    </row>
    <row r="126" spans="1:9" ht="15" customHeight="1" x14ac:dyDescent="0.2">
      <c r="A126" s="41" t="s">
        <v>17</v>
      </c>
      <c r="B126" s="31">
        <v>295</v>
      </c>
      <c r="C126" s="12">
        <v>135</v>
      </c>
      <c r="D126" s="12">
        <v>123</v>
      </c>
      <c r="E126" s="12">
        <v>62</v>
      </c>
      <c r="F126" s="12">
        <v>111</v>
      </c>
      <c r="G126" s="12">
        <v>90</v>
      </c>
      <c r="H126" s="12">
        <v>171</v>
      </c>
      <c r="I126" s="12">
        <v>34</v>
      </c>
    </row>
    <row r="127" spans="1:9" ht="15" customHeight="1" x14ac:dyDescent="0.2">
      <c r="A127" s="41"/>
      <c r="B127" s="145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452</v>
      </c>
      <c r="B128" s="145">
        <v>919</v>
      </c>
      <c r="C128" s="16">
        <v>435</v>
      </c>
      <c r="D128" s="16">
        <v>319</v>
      </c>
      <c r="E128" s="16">
        <v>207</v>
      </c>
      <c r="F128" s="16">
        <v>354</v>
      </c>
      <c r="G128" s="16">
        <v>343</v>
      </c>
      <c r="H128" s="16">
        <v>433</v>
      </c>
      <c r="I128" s="16">
        <v>143</v>
      </c>
    </row>
    <row r="129" spans="1:9" ht="15" customHeight="1" x14ac:dyDescent="0.2">
      <c r="A129" s="41" t="s">
        <v>322</v>
      </c>
      <c r="B129" s="31">
        <v>17</v>
      </c>
      <c r="C129" s="12">
        <v>7</v>
      </c>
      <c r="D129" s="12">
        <v>2</v>
      </c>
      <c r="E129" s="12">
        <v>3</v>
      </c>
      <c r="F129" s="12">
        <v>9</v>
      </c>
      <c r="G129" s="12">
        <v>3</v>
      </c>
      <c r="H129" s="12">
        <v>8</v>
      </c>
      <c r="I129" s="12">
        <v>6</v>
      </c>
    </row>
    <row r="130" spans="1:9" ht="15" customHeight="1" x14ac:dyDescent="0.2">
      <c r="A130" s="41" t="s">
        <v>269</v>
      </c>
      <c r="B130" s="31">
        <v>195</v>
      </c>
      <c r="C130" s="12">
        <v>91</v>
      </c>
      <c r="D130" s="12">
        <v>62</v>
      </c>
      <c r="E130" s="12">
        <v>40</v>
      </c>
      <c r="F130" s="12">
        <v>87</v>
      </c>
      <c r="G130" s="12">
        <v>66</v>
      </c>
      <c r="H130" s="12">
        <v>89</v>
      </c>
      <c r="I130" s="12">
        <v>40</v>
      </c>
    </row>
    <row r="131" spans="1:9" ht="15" customHeight="1" x14ac:dyDescent="0.2">
      <c r="A131" s="41" t="s">
        <v>261</v>
      </c>
      <c r="B131" s="31">
        <v>195</v>
      </c>
      <c r="C131" s="12">
        <v>94</v>
      </c>
      <c r="D131" s="12">
        <v>83</v>
      </c>
      <c r="E131" s="12">
        <v>36</v>
      </c>
      <c r="F131" s="12">
        <v>89</v>
      </c>
      <c r="G131" s="12">
        <v>65</v>
      </c>
      <c r="H131" s="12">
        <v>110</v>
      </c>
      <c r="I131" s="12">
        <v>20</v>
      </c>
    </row>
    <row r="132" spans="1:9" ht="15" customHeight="1" x14ac:dyDescent="0.2">
      <c r="A132" s="41" t="s">
        <v>323</v>
      </c>
      <c r="B132" s="31">
        <v>44</v>
      </c>
      <c r="C132" s="12">
        <v>21</v>
      </c>
      <c r="D132" s="12">
        <v>21</v>
      </c>
      <c r="E132" s="12">
        <v>8</v>
      </c>
      <c r="F132" s="12">
        <v>21</v>
      </c>
      <c r="G132" s="12">
        <v>13</v>
      </c>
      <c r="H132" s="12">
        <v>23</v>
      </c>
      <c r="I132" s="12">
        <v>8</v>
      </c>
    </row>
    <row r="133" spans="1:9" ht="15" customHeight="1" x14ac:dyDescent="0.2">
      <c r="A133" s="41" t="s">
        <v>324</v>
      </c>
      <c r="B133" s="31">
        <v>99</v>
      </c>
      <c r="C133" s="12">
        <v>39</v>
      </c>
      <c r="D133" s="12">
        <v>32</v>
      </c>
      <c r="E133" s="12">
        <v>31</v>
      </c>
      <c r="F133" s="12">
        <v>30</v>
      </c>
      <c r="G133" s="12">
        <v>38</v>
      </c>
      <c r="H133" s="12">
        <v>52</v>
      </c>
      <c r="I133" s="12">
        <v>9</v>
      </c>
    </row>
    <row r="134" spans="1:9" ht="15" customHeight="1" x14ac:dyDescent="0.2">
      <c r="A134" s="41" t="s">
        <v>264</v>
      </c>
      <c r="B134" s="31">
        <v>369</v>
      </c>
      <c r="C134" s="12">
        <v>183</v>
      </c>
      <c r="D134" s="12">
        <v>119</v>
      </c>
      <c r="E134" s="12">
        <v>89</v>
      </c>
      <c r="F134" s="12">
        <v>118</v>
      </c>
      <c r="G134" s="12">
        <v>158</v>
      </c>
      <c r="H134" s="12">
        <v>151</v>
      </c>
      <c r="I134" s="12">
        <v>60</v>
      </c>
    </row>
    <row r="135" spans="1:9" ht="15" customHeight="1" x14ac:dyDescent="0.2">
      <c r="A135" s="41"/>
      <c r="B135" s="145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5">
        <v>6090</v>
      </c>
      <c r="C136" s="16">
        <v>3068</v>
      </c>
      <c r="D136" s="16">
        <v>2252</v>
      </c>
      <c r="E136" s="16">
        <v>1320</v>
      </c>
      <c r="F136" s="16">
        <v>2172</v>
      </c>
      <c r="G136" s="16">
        <v>1837</v>
      </c>
      <c r="H136" s="16">
        <v>3160</v>
      </c>
      <c r="I136" s="16">
        <v>1093</v>
      </c>
    </row>
    <row r="137" spans="1:9" ht="15" customHeight="1" x14ac:dyDescent="0.2">
      <c r="A137" s="41" t="s">
        <v>374</v>
      </c>
      <c r="B137" s="31">
        <v>98</v>
      </c>
      <c r="C137" s="12">
        <v>60</v>
      </c>
      <c r="D137" s="12">
        <v>31</v>
      </c>
      <c r="E137" s="12">
        <v>31</v>
      </c>
      <c r="F137" s="12">
        <v>24</v>
      </c>
      <c r="G137" s="12">
        <v>26</v>
      </c>
      <c r="H137" s="12">
        <v>55</v>
      </c>
      <c r="I137" s="12">
        <v>17</v>
      </c>
    </row>
    <row r="138" spans="1:9" ht="15" customHeight="1" x14ac:dyDescent="0.2">
      <c r="A138" s="41" t="s">
        <v>8</v>
      </c>
      <c r="B138" s="31">
        <v>1302</v>
      </c>
      <c r="C138" s="12">
        <v>636</v>
      </c>
      <c r="D138" s="12">
        <v>410</v>
      </c>
      <c r="E138" s="12">
        <v>259</v>
      </c>
      <c r="F138" s="12">
        <v>395</v>
      </c>
      <c r="G138" s="12">
        <v>430</v>
      </c>
      <c r="H138" s="12">
        <v>611</v>
      </c>
      <c r="I138" s="12">
        <v>261</v>
      </c>
    </row>
    <row r="139" spans="1:9" ht="15" customHeight="1" x14ac:dyDescent="0.2">
      <c r="A139" s="41" t="s">
        <v>375</v>
      </c>
      <c r="B139" s="31">
        <v>14</v>
      </c>
      <c r="C139" s="12">
        <v>9</v>
      </c>
      <c r="D139" s="12">
        <v>8</v>
      </c>
      <c r="E139" s="12">
        <v>4</v>
      </c>
      <c r="F139" s="12">
        <v>4</v>
      </c>
      <c r="G139" s="12">
        <v>3</v>
      </c>
      <c r="H139" s="12">
        <v>8</v>
      </c>
      <c r="I139" s="12">
        <v>3</v>
      </c>
    </row>
    <row r="140" spans="1:9" ht="15" customHeight="1" x14ac:dyDescent="0.2">
      <c r="A140" s="41" t="s">
        <v>376</v>
      </c>
      <c r="B140" s="31">
        <v>37</v>
      </c>
      <c r="C140" s="12">
        <v>17</v>
      </c>
      <c r="D140" s="12">
        <v>12</v>
      </c>
      <c r="E140" s="12">
        <v>9</v>
      </c>
      <c r="F140" s="12">
        <v>12</v>
      </c>
      <c r="G140" s="12">
        <v>10</v>
      </c>
      <c r="H140" s="12">
        <v>24</v>
      </c>
      <c r="I140" s="12">
        <v>3</v>
      </c>
    </row>
    <row r="141" spans="1:9" ht="15" customHeight="1" x14ac:dyDescent="0.2">
      <c r="A141" s="41" t="s">
        <v>377</v>
      </c>
      <c r="B141" s="31">
        <v>43</v>
      </c>
      <c r="C141" s="12">
        <v>20</v>
      </c>
      <c r="D141" s="12">
        <v>11</v>
      </c>
      <c r="E141" s="12">
        <v>9</v>
      </c>
      <c r="F141" s="12">
        <v>20</v>
      </c>
      <c r="G141" s="12">
        <v>6</v>
      </c>
      <c r="H141" s="12">
        <v>31</v>
      </c>
      <c r="I141" s="12">
        <v>6</v>
      </c>
    </row>
    <row r="142" spans="1:9" ht="15" customHeight="1" x14ac:dyDescent="0.2">
      <c r="A142" s="41" t="s">
        <v>378</v>
      </c>
      <c r="B142" s="31">
        <v>88</v>
      </c>
      <c r="C142" s="12">
        <v>37</v>
      </c>
      <c r="D142" s="12">
        <v>34</v>
      </c>
      <c r="E142" s="12">
        <v>18</v>
      </c>
      <c r="F142" s="12">
        <v>35</v>
      </c>
      <c r="G142" s="12">
        <v>27</v>
      </c>
      <c r="H142" s="12">
        <v>48</v>
      </c>
      <c r="I142" s="12">
        <v>13</v>
      </c>
    </row>
    <row r="143" spans="1:9" ht="15" customHeight="1" x14ac:dyDescent="0.2">
      <c r="A143" s="41" t="s">
        <v>256</v>
      </c>
      <c r="B143" s="31">
        <v>267</v>
      </c>
      <c r="C143" s="12">
        <v>127</v>
      </c>
      <c r="D143" s="12">
        <v>104</v>
      </c>
      <c r="E143" s="12">
        <v>46</v>
      </c>
      <c r="F143" s="12">
        <v>101</v>
      </c>
      <c r="G143" s="12">
        <v>91</v>
      </c>
      <c r="H143" s="12">
        <v>131</v>
      </c>
      <c r="I143" s="12">
        <v>45</v>
      </c>
    </row>
    <row r="144" spans="1:9" ht="15" customHeight="1" x14ac:dyDescent="0.2">
      <c r="A144" s="41" t="s">
        <v>379</v>
      </c>
      <c r="B144" s="31">
        <v>53</v>
      </c>
      <c r="C144" s="12">
        <v>27</v>
      </c>
      <c r="D144" s="12">
        <v>13</v>
      </c>
      <c r="E144" s="12">
        <v>12</v>
      </c>
      <c r="F144" s="12">
        <v>19</v>
      </c>
      <c r="G144" s="12">
        <v>11</v>
      </c>
      <c r="H144" s="12">
        <v>25</v>
      </c>
      <c r="I144" s="12">
        <v>17</v>
      </c>
    </row>
    <row r="145" spans="1:9" ht="15" customHeight="1" x14ac:dyDescent="0.2">
      <c r="A145" s="41" t="s">
        <v>380</v>
      </c>
      <c r="B145" s="31">
        <v>31</v>
      </c>
      <c r="C145" s="12">
        <v>17</v>
      </c>
      <c r="D145" s="12">
        <v>8</v>
      </c>
      <c r="E145" s="12">
        <v>9</v>
      </c>
      <c r="F145" s="12">
        <v>12</v>
      </c>
      <c r="G145" s="12">
        <v>8</v>
      </c>
      <c r="H145" s="12">
        <v>17</v>
      </c>
      <c r="I145" s="12">
        <v>6</v>
      </c>
    </row>
    <row r="146" spans="1:9" ht="15" customHeight="1" x14ac:dyDescent="0.2">
      <c r="A146" s="41" t="s">
        <v>294</v>
      </c>
      <c r="B146" s="31">
        <v>91</v>
      </c>
      <c r="C146" s="12">
        <v>54</v>
      </c>
      <c r="D146" s="12">
        <v>33</v>
      </c>
      <c r="E146" s="12">
        <v>24</v>
      </c>
      <c r="F146" s="12">
        <v>34</v>
      </c>
      <c r="G146" s="12">
        <v>23</v>
      </c>
      <c r="H146" s="12">
        <v>49</v>
      </c>
      <c r="I146" s="12">
        <v>19</v>
      </c>
    </row>
    <row r="147" spans="1:9" ht="15" customHeight="1" x14ac:dyDescent="0.2">
      <c r="A147" s="41" t="s">
        <v>381</v>
      </c>
      <c r="B147" s="31">
        <v>71</v>
      </c>
      <c r="C147" s="12">
        <v>46</v>
      </c>
      <c r="D147" s="12">
        <v>26</v>
      </c>
      <c r="E147" s="12">
        <v>15</v>
      </c>
      <c r="F147" s="12">
        <v>19</v>
      </c>
      <c r="G147" s="12">
        <v>23</v>
      </c>
      <c r="H147" s="12">
        <v>37</v>
      </c>
      <c r="I147" s="12">
        <v>11</v>
      </c>
    </row>
    <row r="148" spans="1:9" ht="15" customHeight="1" x14ac:dyDescent="0.2">
      <c r="A148" s="41" t="s">
        <v>382</v>
      </c>
      <c r="B148" s="31">
        <v>92</v>
      </c>
      <c r="C148" s="12">
        <v>49</v>
      </c>
      <c r="D148" s="12">
        <v>43</v>
      </c>
      <c r="E148" s="12">
        <v>20</v>
      </c>
      <c r="F148" s="12">
        <v>42</v>
      </c>
      <c r="G148" s="12">
        <v>35</v>
      </c>
      <c r="H148" s="12">
        <v>46</v>
      </c>
      <c r="I148" s="12">
        <v>11</v>
      </c>
    </row>
    <row r="149" spans="1:9" ht="15" customHeight="1" x14ac:dyDescent="0.2">
      <c r="A149" s="41" t="s">
        <v>383</v>
      </c>
      <c r="B149" s="31">
        <v>121</v>
      </c>
      <c r="C149" s="12">
        <v>58</v>
      </c>
      <c r="D149" s="12">
        <v>44</v>
      </c>
      <c r="E149" s="12">
        <v>33</v>
      </c>
      <c r="F149" s="12">
        <v>45</v>
      </c>
      <c r="G149" s="12">
        <v>34</v>
      </c>
      <c r="H149" s="12">
        <v>66</v>
      </c>
      <c r="I149" s="12">
        <v>21</v>
      </c>
    </row>
    <row r="150" spans="1:9" ht="15" customHeight="1" x14ac:dyDescent="0.2">
      <c r="A150" s="41" t="s">
        <v>384</v>
      </c>
      <c r="B150" s="31">
        <v>85</v>
      </c>
      <c r="C150" s="12">
        <v>34</v>
      </c>
      <c r="D150" s="12">
        <v>24</v>
      </c>
      <c r="E150" s="12">
        <v>22</v>
      </c>
      <c r="F150" s="12">
        <v>28</v>
      </c>
      <c r="G150" s="12">
        <v>27</v>
      </c>
      <c r="H150" s="12">
        <v>42</v>
      </c>
      <c r="I150" s="12">
        <v>16</v>
      </c>
    </row>
    <row r="151" spans="1:9" ht="15" customHeight="1" x14ac:dyDescent="0.2">
      <c r="A151" s="41" t="s">
        <v>386</v>
      </c>
      <c r="B151" s="31">
        <v>46</v>
      </c>
      <c r="C151" s="12">
        <v>23</v>
      </c>
      <c r="D151" s="12">
        <v>14</v>
      </c>
      <c r="E151" s="12">
        <v>8</v>
      </c>
      <c r="F151" s="12">
        <v>15</v>
      </c>
      <c r="G151" s="12">
        <v>13</v>
      </c>
      <c r="H151" s="12">
        <v>27</v>
      </c>
      <c r="I151" s="12">
        <v>6</v>
      </c>
    </row>
    <row r="152" spans="1:9" ht="15" customHeight="1" x14ac:dyDescent="0.2">
      <c r="A152" s="41" t="s">
        <v>387</v>
      </c>
      <c r="B152" s="31">
        <v>308</v>
      </c>
      <c r="C152" s="12">
        <v>150</v>
      </c>
      <c r="D152" s="12">
        <v>127</v>
      </c>
      <c r="E152" s="12">
        <v>65</v>
      </c>
      <c r="F152" s="12">
        <v>127</v>
      </c>
      <c r="G152" s="12">
        <v>89</v>
      </c>
      <c r="H152" s="12">
        <v>169</v>
      </c>
      <c r="I152" s="12">
        <v>50</v>
      </c>
    </row>
    <row r="153" spans="1:9" ht="15" customHeight="1" x14ac:dyDescent="0.2">
      <c r="A153" s="41" t="s">
        <v>388</v>
      </c>
      <c r="B153" s="31">
        <v>121</v>
      </c>
      <c r="C153" s="12">
        <v>61</v>
      </c>
      <c r="D153" s="12">
        <v>50</v>
      </c>
      <c r="E153" s="12">
        <v>18</v>
      </c>
      <c r="F153" s="12">
        <v>58</v>
      </c>
      <c r="G153" s="12">
        <v>37</v>
      </c>
      <c r="H153" s="12">
        <v>74</v>
      </c>
      <c r="I153" s="12">
        <v>10</v>
      </c>
    </row>
    <row r="154" spans="1:9" ht="15" customHeight="1" x14ac:dyDescent="0.2">
      <c r="A154" s="41" t="s">
        <v>257</v>
      </c>
      <c r="B154" s="31">
        <v>440</v>
      </c>
      <c r="C154" s="12">
        <v>227</v>
      </c>
      <c r="D154" s="12">
        <v>234</v>
      </c>
      <c r="E154" s="12">
        <v>80</v>
      </c>
      <c r="F154" s="12">
        <v>197</v>
      </c>
      <c r="G154" s="12">
        <v>146</v>
      </c>
      <c r="H154" s="12">
        <v>227</v>
      </c>
      <c r="I154" s="12">
        <v>67</v>
      </c>
    </row>
    <row r="155" spans="1:9" ht="15" customHeight="1" x14ac:dyDescent="0.2">
      <c r="A155" s="41" t="s">
        <v>389</v>
      </c>
      <c r="B155" s="31">
        <v>15</v>
      </c>
      <c r="C155" s="12">
        <v>7</v>
      </c>
      <c r="D155" s="12">
        <v>3</v>
      </c>
      <c r="E155" s="12">
        <v>5</v>
      </c>
      <c r="F155" s="12">
        <v>5</v>
      </c>
      <c r="G155" s="12">
        <v>4</v>
      </c>
      <c r="H155" s="12">
        <v>8</v>
      </c>
      <c r="I155" s="12">
        <v>3</v>
      </c>
    </row>
    <row r="156" spans="1:9" ht="15" customHeight="1" x14ac:dyDescent="0.2">
      <c r="A156" s="41" t="s">
        <v>258</v>
      </c>
      <c r="B156" s="31">
        <v>462</v>
      </c>
      <c r="C156" s="12">
        <v>220</v>
      </c>
      <c r="D156" s="12">
        <v>210</v>
      </c>
      <c r="E156" s="12">
        <v>105</v>
      </c>
      <c r="F156" s="12">
        <v>153</v>
      </c>
      <c r="G156" s="12">
        <v>109</v>
      </c>
      <c r="H156" s="12">
        <v>255</v>
      </c>
      <c r="I156" s="12">
        <v>98</v>
      </c>
    </row>
    <row r="157" spans="1:9" ht="15" customHeight="1" x14ac:dyDescent="0.2">
      <c r="A157" s="41" t="s">
        <v>259</v>
      </c>
      <c r="B157" s="31">
        <v>265</v>
      </c>
      <c r="C157" s="12">
        <v>125</v>
      </c>
      <c r="D157" s="12">
        <v>110</v>
      </c>
      <c r="E157" s="12">
        <v>50</v>
      </c>
      <c r="F157" s="12">
        <v>105</v>
      </c>
      <c r="G157" s="12">
        <v>70</v>
      </c>
      <c r="H157" s="12">
        <v>153</v>
      </c>
      <c r="I157" s="12">
        <v>42</v>
      </c>
    </row>
    <row r="158" spans="1:9" ht="15" customHeight="1" x14ac:dyDescent="0.2">
      <c r="A158" s="41" t="s">
        <v>390</v>
      </c>
      <c r="B158" s="31">
        <v>75</v>
      </c>
      <c r="C158" s="12">
        <v>41</v>
      </c>
      <c r="D158" s="12">
        <v>28</v>
      </c>
      <c r="E158" s="12">
        <v>15</v>
      </c>
      <c r="F158" s="12">
        <v>32</v>
      </c>
      <c r="G158" s="12">
        <v>17</v>
      </c>
      <c r="H158" s="12">
        <v>43</v>
      </c>
      <c r="I158" s="12">
        <v>15</v>
      </c>
    </row>
    <row r="159" spans="1:9" ht="15" customHeight="1" x14ac:dyDescent="0.2">
      <c r="A159" s="41" t="s">
        <v>391</v>
      </c>
      <c r="B159" s="31">
        <v>158</v>
      </c>
      <c r="C159" s="12">
        <v>88</v>
      </c>
      <c r="D159" s="12">
        <v>46</v>
      </c>
      <c r="E159" s="12">
        <v>48</v>
      </c>
      <c r="F159" s="12">
        <v>56</v>
      </c>
      <c r="G159" s="12">
        <v>51</v>
      </c>
      <c r="H159" s="12">
        <v>80</v>
      </c>
      <c r="I159" s="12">
        <v>27</v>
      </c>
    </row>
    <row r="160" spans="1:9" ht="15" customHeight="1" x14ac:dyDescent="0.2">
      <c r="A160" s="41" t="s">
        <v>392</v>
      </c>
      <c r="B160" s="31">
        <v>88</v>
      </c>
      <c r="C160" s="12">
        <v>39</v>
      </c>
      <c r="D160" s="12">
        <v>33</v>
      </c>
      <c r="E160" s="12">
        <v>20</v>
      </c>
      <c r="F160" s="12">
        <v>24</v>
      </c>
      <c r="G160" s="12">
        <v>30</v>
      </c>
      <c r="H160" s="12">
        <v>41</v>
      </c>
      <c r="I160" s="12">
        <v>17</v>
      </c>
    </row>
    <row r="161" spans="1:9" ht="15" customHeight="1" x14ac:dyDescent="0.2">
      <c r="A161" s="41" t="s">
        <v>393</v>
      </c>
      <c r="B161" s="31">
        <v>26</v>
      </c>
      <c r="C161" s="12">
        <v>16</v>
      </c>
      <c r="D161" s="12">
        <v>8</v>
      </c>
      <c r="E161" s="12">
        <v>7</v>
      </c>
      <c r="F161" s="12">
        <v>8</v>
      </c>
      <c r="G161" s="12">
        <v>3</v>
      </c>
      <c r="H161" s="12">
        <v>19</v>
      </c>
      <c r="I161" s="12">
        <v>4</v>
      </c>
    </row>
    <row r="162" spans="1:9" ht="15" customHeight="1" x14ac:dyDescent="0.2">
      <c r="A162" s="41" t="s">
        <v>19</v>
      </c>
      <c r="B162" s="31">
        <v>787</v>
      </c>
      <c r="C162" s="12">
        <v>421</v>
      </c>
      <c r="D162" s="12">
        <v>228</v>
      </c>
      <c r="E162" s="12">
        <v>195</v>
      </c>
      <c r="F162" s="12">
        <v>276</v>
      </c>
      <c r="G162" s="12">
        <v>261</v>
      </c>
      <c r="H162" s="12">
        <v>389</v>
      </c>
      <c r="I162" s="12">
        <v>137</v>
      </c>
    </row>
    <row r="163" spans="1:9" ht="15" customHeight="1" x14ac:dyDescent="0.2">
      <c r="A163" s="41" t="s">
        <v>394</v>
      </c>
      <c r="B163" s="31">
        <v>49</v>
      </c>
      <c r="C163" s="12">
        <v>22</v>
      </c>
      <c r="D163" s="12">
        <v>29</v>
      </c>
      <c r="E163" s="12">
        <v>15</v>
      </c>
      <c r="F163" s="12">
        <v>17</v>
      </c>
      <c r="G163" s="12">
        <v>13</v>
      </c>
      <c r="H163" s="12">
        <v>25</v>
      </c>
      <c r="I163" s="12">
        <v>11</v>
      </c>
    </row>
    <row r="164" spans="1:9" ht="15" customHeight="1" x14ac:dyDescent="0.2">
      <c r="A164" s="41" t="s">
        <v>395</v>
      </c>
      <c r="B164" s="31">
        <v>153</v>
      </c>
      <c r="C164" s="12">
        <v>87</v>
      </c>
      <c r="D164" s="12">
        <v>54</v>
      </c>
      <c r="E164" s="12">
        <v>31</v>
      </c>
      <c r="F164" s="12">
        <v>56</v>
      </c>
      <c r="G164" s="12">
        <v>36</v>
      </c>
      <c r="H164" s="12">
        <v>81</v>
      </c>
      <c r="I164" s="12">
        <v>36</v>
      </c>
    </row>
    <row r="165" spans="1:9" ht="15" customHeight="1" x14ac:dyDescent="0.2">
      <c r="A165" s="41" t="s">
        <v>396</v>
      </c>
      <c r="B165" s="31">
        <v>53</v>
      </c>
      <c r="C165" s="12">
        <v>24</v>
      </c>
      <c r="D165" s="12">
        <v>16</v>
      </c>
      <c r="E165" s="12">
        <v>15</v>
      </c>
      <c r="F165" s="12">
        <v>16</v>
      </c>
      <c r="G165" s="12">
        <v>15</v>
      </c>
      <c r="H165" s="12">
        <v>28</v>
      </c>
      <c r="I165" s="12">
        <v>10</v>
      </c>
    </row>
    <row r="166" spans="1:9" ht="15" customHeight="1" x14ac:dyDescent="0.2">
      <c r="A166" s="41" t="s">
        <v>397</v>
      </c>
      <c r="B166" s="31">
        <v>169</v>
      </c>
      <c r="C166" s="12">
        <v>94</v>
      </c>
      <c r="D166" s="12">
        <v>93</v>
      </c>
      <c r="E166" s="12">
        <v>24</v>
      </c>
      <c r="F166" s="12">
        <v>75</v>
      </c>
      <c r="G166" s="12">
        <v>56</v>
      </c>
      <c r="H166" s="12">
        <v>86</v>
      </c>
      <c r="I166" s="12">
        <v>27</v>
      </c>
    </row>
    <row r="167" spans="1:9" ht="15" customHeight="1" x14ac:dyDescent="0.2">
      <c r="A167" s="41" t="s">
        <v>260</v>
      </c>
      <c r="B167" s="31">
        <v>482</v>
      </c>
      <c r="C167" s="12">
        <v>232</v>
      </c>
      <c r="D167" s="12">
        <v>168</v>
      </c>
      <c r="E167" s="12">
        <v>108</v>
      </c>
      <c r="F167" s="12">
        <v>162</v>
      </c>
      <c r="G167" s="12">
        <v>133</v>
      </c>
      <c r="H167" s="12">
        <v>265</v>
      </c>
      <c r="I167" s="12">
        <v>84</v>
      </c>
    </row>
    <row r="168" spans="1:9" ht="15" customHeight="1" x14ac:dyDescent="0.2">
      <c r="A168" s="41"/>
      <c r="B168" s="145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5">
        <v>1207</v>
      </c>
      <c r="C169" s="16">
        <v>540</v>
      </c>
      <c r="D169" s="16">
        <v>487</v>
      </c>
      <c r="E169" s="16">
        <v>276</v>
      </c>
      <c r="F169" s="16">
        <v>374</v>
      </c>
      <c r="G169" s="16">
        <v>453</v>
      </c>
      <c r="H169" s="16">
        <v>605</v>
      </c>
      <c r="I169" s="16">
        <v>149</v>
      </c>
    </row>
    <row r="170" spans="1:9" ht="15" customHeight="1" x14ac:dyDescent="0.2">
      <c r="A170" s="41" t="s">
        <v>291</v>
      </c>
      <c r="B170" s="31">
        <v>209</v>
      </c>
      <c r="C170" s="12">
        <v>95</v>
      </c>
      <c r="D170" s="12">
        <v>93</v>
      </c>
      <c r="E170" s="12">
        <v>47</v>
      </c>
      <c r="F170" s="12">
        <v>65</v>
      </c>
      <c r="G170" s="12">
        <v>71</v>
      </c>
      <c r="H170" s="12">
        <v>115</v>
      </c>
      <c r="I170" s="12">
        <v>23</v>
      </c>
    </row>
    <row r="171" spans="1:9" ht="15" customHeight="1" x14ac:dyDescent="0.2">
      <c r="A171" s="41" t="s">
        <v>292</v>
      </c>
      <c r="B171" s="31">
        <v>259</v>
      </c>
      <c r="C171" s="12">
        <v>106</v>
      </c>
      <c r="D171" s="12">
        <v>77</v>
      </c>
      <c r="E171" s="12">
        <v>55</v>
      </c>
      <c r="F171" s="12">
        <v>96</v>
      </c>
      <c r="G171" s="12">
        <v>93</v>
      </c>
      <c r="H171" s="12">
        <v>126</v>
      </c>
      <c r="I171" s="12">
        <v>40</v>
      </c>
    </row>
    <row r="172" spans="1:9" ht="15" customHeight="1" x14ac:dyDescent="0.2">
      <c r="A172" s="41" t="s">
        <v>18</v>
      </c>
      <c r="B172" s="31">
        <v>510</v>
      </c>
      <c r="C172" s="12">
        <v>240</v>
      </c>
      <c r="D172" s="12">
        <v>238</v>
      </c>
      <c r="E172" s="12">
        <v>105</v>
      </c>
      <c r="F172" s="12">
        <v>154</v>
      </c>
      <c r="G172" s="12">
        <v>208</v>
      </c>
      <c r="H172" s="12">
        <v>244</v>
      </c>
      <c r="I172" s="12">
        <v>58</v>
      </c>
    </row>
    <row r="173" spans="1:9" ht="15" customHeight="1" x14ac:dyDescent="0.2">
      <c r="A173" s="41" t="s">
        <v>399</v>
      </c>
      <c r="B173" s="31">
        <v>229</v>
      </c>
      <c r="C173" s="12">
        <v>99</v>
      </c>
      <c r="D173" s="12">
        <v>79</v>
      </c>
      <c r="E173" s="12">
        <v>69</v>
      </c>
      <c r="F173" s="12">
        <v>59</v>
      </c>
      <c r="G173" s="12">
        <v>81</v>
      </c>
      <c r="H173" s="12">
        <v>120</v>
      </c>
      <c r="I173" s="12">
        <v>28</v>
      </c>
    </row>
    <row r="174" spans="1:9" ht="15" customHeight="1" x14ac:dyDescent="0.2">
      <c r="A174" s="41"/>
      <c r="B174" s="145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4" t="s">
        <v>27</v>
      </c>
      <c r="B175" s="145">
        <v>18233</v>
      </c>
      <c r="C175" s="16">
        <v>8521</v>
      </c>
      <c r="D175" s="16">
        <v>6757</v>
      </c>
      <c r="E175" s="16">
        <v>3381</v>
      </c>
      <c r="F175" s="16">
        <v>6689</v>
      </c>
      <c r="G175" s="16">
        <v>5801</v>
      </c>
      <c r="H175" s="16">
        <v>8711</v>
      </c>
      <c r="I175" s="16">
        <v>3721</v>
      </c>
    </row>
    <row r="176" spans="1:9" ht="15" customHeight="1" x14ac:dyDescent="0.2">
      <c r="A176" s="41"/>
      <c r="B176" s="145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5">
        <v>3003</v>
      </c>
      <c r="C177" s="16">
        <v>1384</v>
      </c>
      <c r="D177" s="16">
        <v>820</v>
      </c>
      <c r="E177" s="16">
        <v>600</v>
      </c>
      <c r="F177" s="16">
        <v>1161</v>
      </c>
      <c r="G177" s="16">
        <v>958</v>
      </c>
      <c r="H177" s="16">
        <v>1505</v>
      </c>
      <c r="I177" s="16">
        <v>540</v>
      </c>
    </row>
    <row r="178" spans="1:9" ht="15" customHeight="1" x14ac:dyDescent="0.2">
      <c r="A178" s="41" t="s">
        <v>400</v>
      </c>
      <c r="B178" s="31">
        <v>105</v>
      </c>
      <c r="C178" s="12">
        <v>53</v>
      </c>
      <c r="D178" s="12">
        <v>15</v>
      </c>
      <c r="E178" s="12">
        <v>22</v>
      </c>
      <c r="F178" s="12">
        <v>53</v>
      </c>
      <c r="G178" s="12">
        <v>20</v>
      </c>
      <c r="H178" s="12">
        <v>56</v>
      </c>
      <c r="I178" s="12">
        <v>29</v>
      </c>
    </row>
    <row r="179" spans="1:9" ht="15" customHeight="1" x14ac:dyDescent="0.2">
      <c r="A179" s="41" t="s">
        <v>401</v>
      </c>
      <c r="B179" s="31">
        <v>65</v>
      </c>
      <c r="C179" s="12">
        <v>32</v>
      </c>
      <c r="D179" s="12">
        <v>19</v>
      </c>
      <c r="E179" s="12">
        <v>14</v>
      </c>
      <c r="F179" s="12">
        <v>27</v>
      </c>
      <c r="G179" s="12">
        <v>20</v>
      </c>
      <c r="H179" s="12">
        <v>29</v>
      </c>
      <c r="I179" s="12">
        <v>16</v>
      </c>
    </row>
    <row r="180" spans="1:9" ht="15" customHeight="1" x14ac:dyDescent="0.2">
      <c r="A180" s="41" t="s">
        <v>402</v>
      </c>
      <c r="B180" s="31">
        <v>91</v>
      </c>
      <c r="C180" s="12">
        <v>43</v>
      </c>
      <c r="D180" s="12">
        <v>23</v>
      </c>
      <c r="E180" s="12">
        <v>19</v>
      </c>
      <c r="F180" s="12">
        <v>36</v>
      </c>
      <c r="G180" s="12">
        <v>24</v>
      </c>
      <c r="H180" s="12">
        <v>44</v>
      </c>
      <c r="I180" s="12">
        <v>23</v>
      </c>
    </row>
    <row r="181" spans="1:9" ht="15" customHeight="1" x14ac:dyDescent="0.2">
      <c r="A181" s="41" t="s">
        <v>403</v>
      </c>
      <c r="B181" s="31">
        <v>62</v>
      </c>
      <c r="C181" s="12">
        <v>31</v>
      </c>
      <c r="D181" s="12">
        <v>16</v>
      </c>
      <c r="E181" s="12">
        <v>20</v>
      </c>
      <c r="F181" s="12">
        <v>20</v>
      </c>
      <c r="G181" s="12">
        <v>11</v>
      </c>
      <c r="H181" s="12">
        <v>41</v>
      </c>
      <c r="I181" s="12">
        <v>10</v>
      </c>
    </row>
    <row r="182" spans="1:9" ht="15" customHeight="1" x14ac:dyDescent="0.2">
      <c r="A182" s="41" t="s">
        <v>404</v>
      </c>
      <c r="B182" s="31">
        <v>43</v>
      </c>
      <c r="C182" s="12">
        <v>17</v>
      </c>
      <c r="D182" s="12">
        <v>9</v>
      </c>
      <c r="E182" s="12">
        <v>6</v>
      </c>
      <c r="F182" s="12">
        <v>21</v>
      </c>
      <c r="G182" s="12">
        <v>10</v>
      </c>
      <c r="H182" s="12">
        <v>24</v>
      </c>
      <c r="I182" s="12">
        <v>9</v>
      </c>
    </row>
    <row r="183" spans="1:9" ht="15" customHeight="1" x14ac:dyDescent="0.2">
      <c r="A183" s="41" t="s">
        <v>266</v>
      </c>
      <c r="B183" s="31">
        <v>385</v>
      </c>
      <c r="C183" s="12">
        <v>173</v>
      </c>
      <c r="D183" s="12">
        <v>81</v>
      </c>
      <c r="E183" s="12">
        <v>102</v>
      </c>
      <c r="F183" s="12">
        <v>102</v>
      </c>
      <c r="G183" s="12">
        <v>160</v>
      </c>
      <c r="H183" s="12">
        <v>189</v>
      </c>
      <c r="I183" s="12">
        <v>36</v>
      </c>
    </row>
    <row r="184" spans="1:9" ht="15" customHeight="1" x14ac:dyDescent="0.2">
      <c r="A184" s="41" t="s">
        <v>405</v>
      </c>
      <c r="B184" s="31">
        <v>7</v>
      </c>
      <c r="C184" s="12">
        <v>3</v>
      </c>
      <c r="D184" s="12">
        <v>2</v>
      </c>
      <c r="E184" s="12">
        <v>1</v>
      </c>
      <c r="F184" s="12">
        <v>2</v>
      </c>
      <c r="G184" s="12">
        <v>3</v>
      </c>
      <c r="H184" s="12">
        <v>4</v>
      </c>
      <c r="I184" s="12" t="s">
        <v>245</v>
      </c>
    </row>
    <row r="185" spans="1:9" ht="15" customHeight="1" x14ac:dyDescent="0.2">
      <c r="A185" s="41" t="s">
        <v>10</v>
      </c>
      <c r="B185" s="31">
        <v>987</v>
      </c>
      <c r="C185" s="12">
        <v>437</v>
      </c>
      <c r="D185" s="12">
        <v>327</v>
      </c>
      <c r="E185" s="12">
        <v>169</v>
      </c>
      <c r="F185" s="12">
        <v>369</v>
      </c>
      <c r="G185" s="12">
        <v>358</v>
      </c>
      <c r="H185" s="12">
        <v>454</v>
      </c>
      <c r="I185" s="12">
        <v>175</v>
      </c>
    </row>
    <row r="186" spans="1:9" ht="15" customHeight="1" x14ac:dyDescent="0.2">
      <c r="A186" s="41" t="s">
        <v>406</v>
      </c>
      <c r="B186" s="31">
        <v>64</v>
      </c>
      <c r="C186" s="12">
        <v>27</v>
      </c>
      <c r="D186" s="12">
        <v>21</v>
      </c>
      <c r="E186" s="12">
        <v>7</v>
      </c>
      <c r="F186" s="12">
        <v>35</v>
      </c>
      <c r="G186" s="12">
        <v>14</v>
      </c>
      <c r="H186" s="12">
        <v>38</v>
      </c>
      <c r="I186" s="12">
        <v>12</v>
      </c>
    </row>
    <row r="187" spans="1:9" ht="15" customHeight="1" x14ac:dyDescent="0.2">
      <c r="A187" s="41" t="s">
        <v>407</v>
      </c>
      <c r="B187" s="31">
        <v>76</v>
      </c>
      <c r="C187" s="12">
        <v>34</v>
      </c>
      <c r="D187" s="12">
        <v>26</v>
      </c>
      <c r="E187" s="12">
        <v>12</v>
      </c>
      <c r="F187" s="12">
        <v>41</v>
      </c>
      <c r="G187" s="12">
        <v>26</v>
      </c>
      <c r="H187" s="12">
        <v>41</v>
      </c>
      <c r="I187" s="12">
        <v>9</v>
      </c>
    </row>
    <row r="188" spans="1:9" ht="15" customHeight="1" x14ac:dyDescent="0.2">
      <c r="A188" s="41" t="s">
        <v>408</v>
      </c>
      <c r="B188" s="31">
        <v>42</v>
      </c>
      <c r="C188" s="12">
        <v>19</v>
      </c>
      <c r="D188" s="12">
        <v>17</v>
      </c>
      <c r="E188" s="12">
        <v>9</v>
      </c>
      <c r="F188" s="12">
        <v>18</v>
      </c>
      <c r="G188" s="12">
        <v>11</v>
      </c>
      <c r="H188" s="12">
        <v>24</v>
      </c>
      <c r="I188" s="12">
        <v>7</v>
      </c>
    </row>
    <row r="189" spans="1:9" ht="15" customHeight="1" x14ac:dyDescent="0.2">
      <c r="A189" s="41" t="s">
        <v>267</v>
      </c>
      <c r="B189" s="31">
        <v>268</v>
      </c>
      <c r="C189" s="12">
        <v>136</v>
      </c>
      <c r="D189" s="12">
        <v>60</v>
      </c>
      <c r="E189" s="12">
        <v>49</v>
      </c>
      <c r="F189" s="12">
        <v>113</v>
      </c>
      <c r="G189" s="12">
        <v>70</v>
      </c>
      <c r="H189" s="12">
        <v>137</v>
      </c>
      <c r="I189" s="12">
        <v>61</v>
      </c>
    </row>
    <row r="190" spans="1:9" ht="15" customHeight="1" x14ac:dyDescent="0.2">
      <c r="A190" s="41" t="s">
        <v>409</v>
      </c>
      <c r="B190" s="31">
        <v>113</v>
      </c>
      <c r="C190" s="12">
        <v>60</v>
      </c>
      <c r="D190" s="12">
        <v>27</v>
      </c>
      <c r="E190" s="12">
        <v>30</v>
      </c>
      <c r="F190" s="12">
        <v>44</v>
      </c>
      <c r="G190" s="12">
        <v>27</v>
      </c>
      <c r="H190" s="12">
        <v>61</v>
      </c>
      <c r="I190" s="12">
        <v>25</v>
      </c>
    </row>
    <row r="191" spans="1:9" ht="15" customHeight="1" x14ac:dyDescent="0.2">
      <c r="A191" s="41" t="s">
        <v>410</v>
      </c>
      <c r="B191" s="31">
        <v>319</v>
      </c>
      <c r="C191" s="12">
        <v>156</v>
      </c>
      <c r="D191" s="12">
        <v>86</v>
      </c>
      <c r="E191" s="12">
        <v>60</v>
      </c>
      <c r="F191" s="12">
        <v>126</v>
      </c>
      <c r="G191" s="12">
        <v>93</v>
      </c>
      <c r="H191" s="12">
        <v>159</v>
      </c>
      <c r="I191" s="12">
        <v>67</v>
      </c>
    </row>
    <row r="192" spans="1:9" ht="15" customHeight="1" x14ac:dyDescent="0.2">
      <c r="A192" s="41" t="s">
        <v>268</v>
      </c>
      <c r="B192" s="31">
        <v>212</v>
      </c>
      <c r="C192" s="12">
        <v>82</v>
      </c>
      <c r="D192" s="12">
        <v>52</v>
      </c>
      <c r="E192" s="12">
        <v>44</v>
      </c>
      <c r="F192" s="12">
        <v>84</v>
      </c>
      <c r="G192" s="12">
        <v>77</v>
      </c>
      <c r="H192" s="12">
        <v>110</v>
      </c>
      <c r="I192" s="12">
        <v>25</v>
      </c>
    </row>
    <row r="193" spans="1:9" ht="15" customHeight="1" x14ac:dyDescent="0.2">
      <c r="A193" s="41" t="s">
        <v>411</v>
      </c>
      <c r="B193" s="31">
        <v>52</v>
      </c>
      <c r="C193" s="12">
        <v>29</v>
      </c>
      <c r="D193" s="12">
        <v>12</v>
      </c>
      <c r="E193" s="12">
        <v>17</v>
      </c>
      <c r="F193" s="12">
        <v>17</v>
      </c>
      <c r="G193" s="12">
        <v>12</v>
      </c>
      <c r="H193" s="12">
        <v>25</v>
      </c>
      <c r="I193" s="12">
        <v>15</v>
      </c>
    </row>
    <row r="194" spans="1:9" ht="15" customHeight="1" x14ac:dyDescent="0.2">
      <c r="A194" s="41" t="s">
        <v>412</v>
      </c>
      <c r="B194" s="31">
        <v>60</v>
      </c>
      <c r="C194" s="12">
        <v>29</v>
      </c>
      <c r="D194" s="12">
        <v>19</v>
      </c>
      <c r="E194" s="12">
        <v>8</v>
      </c>
      <c r="F194" s="12">
        <v>33</v>
      </c>
      <c r="G194" s="12">
        <v>12</v>
      </c>
      <c r="H194" s="12">
        <v>37</v>
      </c>
      <c r="I194" s="12">
        <v>11</v>
      </c>
    </row>
    <row r="195" spans="1:9" ht="15" customHeight="1" x14ac:dyDescent="0.2">
      <c r="A195" s="41" t="s">
        <v>413</v>
      </c>
      <c r="B195" s="31">
        <v>52</v>
      </c>
      <c r="C195" s="12">
        <v>23</v>
      </c>
      <c r="D195" s="12">
        <v>8</v>
      </c>
      <c r="E195" s="12">
        <v>11</v>
      </c>
      <c r="F195" s="12">
        <v>20</v>
      </c>
      <c r="G195" s="12">
        <v>10</v>
      </c>
      <c r="H195" s="12">
        <v>32</v>
      </c>
      <c r="I195" s="12">
        <v>10</v>
      </c>
    </row>
    <row r="196" spans="1:9" ht="15" customHeight="1" x14ac:dyDescent="0.2">
      <c r="A196" s="41"/>
      <c r="B196" s="145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5">
        <v>1612</v>
      </c>
      <c r="C197" s="16">
        <v>713</v>
      </c>
      <c r="D197" s="16">
        <v>453</v>
      </c>
      <c r="E197" s="16">
        <v>303</v>
      </c>
      <c r="F197" s="16">
        <v>594</v>
      </c>
      <c r="G197" s="16">
        <v>470</v>
      </c>
      <c r="H197" s="16">
        <v>784</v>
      </c>
      <c r="I197" s="16">
        <v>358</v>
      </c>
    </row>
    <row r="198" spans="1:9" ht="15" customHeight="1" x14ac:dyDescent="0.2">
      <c r="A198" s="41" t="s">
        <v>283</v>
      </c>
      <c r="B198" s="31">
        <v>282</v>
      </c>
      <c r="C198" s="12">
        <v>131</v>
      </c>
      <c r="D198" s="12">
        <v>72</v>
      </c>
      <c r="E198" s="12">
        <v>62</v>
      </c>
      <c r="F198" s="12">
        <v>108</v>
      </c>
      <c r="G198" s="12">
        <v>92</v>
      </c>
      <c r="H198" s="12">
        <v>139</v>
      </c>
      <c r="I198" s="12">
        <v>51</v>
      </c>
    </row>
    <row r="199" spans="1:9" ht="15" customHeight="1" x14ac:dyDescent="0.2">
      <c r="A199" s="41" t="s">
        <v>414</v>
      </c>
      <c r="B199" s="31">
        <v>46</v>
      </c>
      <c r="C199" s="12">
        <v>22</v>
      </c>
      <c r="D199" s="12">
        <v>12</v>
      </c>
      <c r="E199" s="12">
        <v>5</v>
      </c>
      <c r="F199" s="12">
        <v>16</v>
      </c>
      <c r="G199" s="12">
        <v>14</v>
      </c>
      <c r="H199" s="12">
        <v>20</v>
      </c>
      <c r="I199" s="12">
        <v>12</v>
      </c>
    </row>
    <row r="200" spans="1:9" ht="15" customHeight="1" x14ac:dyDescent="0.2">
      <c r="A200" s="41" t="s">
        <v>415</v>
      </c>
      <c r="B200" s="31">
        <v>63</v>
      </c>
      <c r="C200" s="12">
        <v>23</v>
      </c>
      <c r="D200" s="12">
        <v>16</v>
      </c>
      <c r="E200" s="12">
        <v>12</v>
      </c>
      <c r="F200" s="12">
        <v>15</v>
      </c>
      <c r="G200" s="12">
        <v>14</v>
      </c>
      <c r="H200" s="12">
        <v>31</v>
      </c>
      <c r="I200" s="12">
        <v>18</v>
      </c>
    </row>
    <row r="201" spans="1:9" ht="15" customHeight="1" x14ac:dyDescent="0.2">
      <c r="A201" s="41" t="s">
        <v>416</v>
      </c>
      <c r="B201" s="31">
        <v>30</v>
      </c>
      <c r="C201" s="12">
        <v>14</v>
      </c>
      <c r="D201" s="12">
        <v>10</v>
      </c>
      <c r="E201" s="12">
        <v>4</v>
      </c>
      <c r="F201" s="12">
        <v>8</v>
      </c>
      <c r="G201" s="12">
        <v>5</v>
      </c>
      <c r="H201" s="12">
        <v>15</v>
      </c>
      <c r="I201" s="12">
        <v>10</v>
      </c>
    </row>
    <row r="202" spans="1:9" ht="15" customHeight="1" x14ac:dyDescent="0.2">
      <c r="A202" s="41" t="s">
        <v>284</v>
      </c>
      <c r="B202" s="31">
        <v>169</v>
      </c>
      <c r="C202" s="12">
        <v>62</v>
      </c>
      <c r="D202" s="12">
        <v>49</v>
      </c>
      <c r="E202" s="12">
        <v>43</v>
      </c>
      <c r="F202" s="12">
        <v>63</v>
      </c>
      <c r="G202" s="12">
        <v>51</v>
      </c>
      <c r="H202" s="12">
        <v>96</v>
      </c>
      <c r="I202" s="12">
        <v>22</v>
      </c>
    </row>
    <row r="203" spans="1:9" ht="15" customHeight="1" x14ac:dyDescent="0.2">
      <c r="A203" s="41" t="s">
        <v>417</v>
      </c>
      <c r="B203" s="31">
        <v>63</v>
      </c>
      <c r="C203" s="12">
        <v>25</v>
      </c>
      <c r="D203" s="12">
        <v>18</v>
      </c>
      <c r="E203" s="12">
        <v>8</v>
      </c>
      <c r="F203" s="12">
        <v>27</v>
      </c>
      <c r="G203" s="12">
        <v>21</v>
      </c>
      <c r="H203" s="12">
        <v>30</v>
      </c>
      <c r="I203" s="12">
        <v>12</v>
      </c>
    </row>
    <row r="204" spans="1:9" ht="15" customHeight="1" x14ac:dyDescent="0.2">
      <c r="A204" s="41" t="s">
        <v>418</v>
      </c>
      <c r="B204" s="31">
        <v>44</v>
      </c>
      <c r="C204" s="12">
        <v>20</v>
      </c>
      <c r="D204" s="12">
        <v>18</v>
      </c>
      <c r="E204" s="12">
        <v>11</v>
      </c>
      <c r="F204" s="12">
        <v>15</v>
      </c>
      <c r="G204" s="12">
        <v>13</v>
      </c>
      <c r="H204" s="12">
        <v>25</v>
      </c>
      <c r="I204" s="12">
        <v>6</v>
      </c>
    </row>
    <row r="205" spans="1:9" ht="15" customHeight="1" x14ac:dyDescent="0.2">
      <c r="A205" s="41" t="s">
        <v>419</v>
      </c>
      <c r="B205" s="31">
        <v>67</v>
      </c>
      <c r="C205" s="12">
        <v>27</v>
      </c>
      <c r="D205" s="12">
        <v>18</v>
      </c>
      <c r="E205" s="12">
        <v>6</v>
      </c>
      <c r="F205" s="12">
        <v>27</v>
      </c>
      <c r="G205" s="12">
        <v>17</v>
      </c>
      <c r="H205" s="12">
        <v>31</v>
      </c>
      <c r="I205" s="12">
        <v>19</v>
      </c>
    </row>
    <row r="206" spans="1:9" ht="15" customHeight="1" x14ac:dyDescent="0.2">
      <c r="A206" s="41" t="s">
        <v>14</v>
      </c>
      <c r="B206" s="31">
        <v>473</v>
      </c>
      <c r="C206" s="12">
        <v>205</v>
      </c>
      <c r="D206" s="12">
        <v>132</v>
      </c>
      <c r="E206" s="12">
        <v>78</v>
      </c>
      <c r="F206" s="12">
        <v>195</v>
      </c>
      <c r="G206" s="12">
        <v>142</v>
      </c>
      <c r="H206" s="12">
        <v>219</v>
      </c>
      <c r="I206" s="12">
        <v>112</v>
      </c>
    </row>
    <row r="207" spans="1:9" ht="15" customHeight="1" x14ac:dyDescent="0.2">
      <c r="A207" s="41" t="s">
        <v>420</v>
      </c>
      <c r="B207" s="31">
        <v>62</v>
      </c>
      <c r="C207" s="12">
        <v>30</v>
      </c>
      <c r="D207" s="12">
        <v>13</v>
      </c>
      <c r="E207" s="12">
        <v>9</v>
      </c>
      <c r="F207" s="12">
        <v>22</v>
      </c>
      <c r="G207" s="12">
        <v>16</v>
      </c>
      <c r="H207" s="12">
        <v>28</v>
      </c>
      <c r="I207" s="12">
        <v>18</v>
      </c>
    </row>
    <row r="208" spans="1:9" ht="15" customHeight="1" x14ac:dyDescent="0.2">
      <c r="A208" s="41" t="s">
        <v>421</v>
      </c>
      <c r="B208" s="31">
        <v>105</v>
      </c>
      <c r="C208" s="12">
        <v>55</v>
      </c>
      <c r="D208" s="12">
        <v>35</v>
      </c>
      <c r="E208" s="12">
        <v>20</v>
      </c>
      <c r="F208" s="12">
        <v>37</v>
      </c>
      <c r="G208" s="12">
        <v>30</v>
      </c>
      <c r="H208" s="12">
        <v>47</v>
      </c>
      <c r="I208" s="12">
        <v>28</v>
      </c>
    </row>
    <row r="209" spans="1:9" ht="15" customHeight="1" x14ac:dyDescent="0.2">
      <c r="A209" s="41" t="s">
        <v>285</v>
      </c>
      <c r="B209" s="31">
        <v>136</v>
      </c>
      <c r="C209" s="12">
        <v>66</v>
      </c>
      <c r="D209" s="12">
        <v>39</v>
      </c>
      <c r="E209" s="12">
        <v>28</v>
      </c>
      <c r="F209" s="12">
        <v>38</v>
      </c>
      <c r="G209" s="12">
        <v>35</v>
      </c>
      <c r="H209" s="12">
        <v>66</v>
      </c>
      <c r="I209" s="12">
        <v>35</v>
      </c>
    </row>
    <row r="210" spans="1:9" ht="15" customHeight="1" x14ac:dyDescent="0.2">
      <c r="A210" s="41" t="s">
        <v>422</v>
      </c>
      <c r="B210" s="31">
        <v>72</v>
      </c>
      <c r="C210" s="12">
        <v>33</v>
      </c>
      <c r="D210" s="12">
        <v>21</v>
      </c>
      <c r="E210" s="12">
        <v>17</v>
      </c>
      <c r="F210" s="12">
        <v>23</v>
      </c>
      <c r="G210" s="12">
        <v>20</v>
      </c>
      <c r="H210" s="12">
        <v>37</v>
      </c>
      <c r="I210" s="12">
        <v>15</v>
      </c>
    </row>
    <row r="211" spans="1:9" ht="15" customHeight="1" x14ac:dyDescent="0.2">
      <c r="A211" s="41"/>
      <c r="B211" s="145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5">
        <v>2491</v>
      </c>
      <c r="C212" s="16">
        <v>1239</v>
      </c>
      <c r="D212" s="16">
        <v>796</v>
      </c>
      <c r="E212" s="16">
        <v>486</v>
      </c>
      <c r="F212" s="16">
        <v>898</v>
      </c>
      <c r="G212" s="16">
        <v>815</v>
      </c>
      <c r="H212" s="16">
        <v>1248</v>
      </c>
      <c r="I212" s="16">
        <v>428</v>
      </c>
    </row>
    <row r="213" spans="1:9" ht="15" customHeight="1" x14ac:dyDescent="0.2">
      <c r="A213" s="41" t="s">
        <v>453</v>
      </c>
      <c r="B213" s="31">
        <v>67</v>
      </c>
      <c r="C213" s="12">
        <v>37</v>
      </c>
      <c r="D213" s="12">
        <v>21</v>
      </c>
      <c r="E213" s="12">
        <v>6</v>
      </c>
      <c r="F213" s="12">
        <v>27</v>
      </c>
      <c r="G213" s="12">
        <v>21</v>
      </c>
      <c r="H213" s="12">
        <v>29</v>
      </c>
      <c r="I213" s="12">
        <v>17</v>
      </c>
    </row>
    <row r="214" spans="1:9" ht="15" customHeight="1" x14ac:dyDescent="0.2">
      <c r="A214" s="41" t="s">
        <v>423</v>
      </c>
      <c r="B214" s="31">
        <v>96</v>
      </c>
      <c r="C214" s="12">
        <v>50</v>
      </c>
      <c r="D214" s="12">
        <v>30</v>
      </c>
      <c r="E214" s="12">
        <v>14</v>
      </c>
      <c r="F214" s="12">
        <v>40</v>
      </c>
      <c r="G214" s="12">
        <v>39</v>
      </c>
      <c r="H214" s="12">
        <v>42</v>
      </c>
      <c r="I214" s="12">
        <v>15</v>
      </c>
    </row>
    <row r="215" spans="1:9" ht="15" customHeight="1" x14ac:dyDescent="0.2">
      <c r="A215" s="41" t="s">
        <v>424</v>
      </c>
      <c r="B215" s="31">
        <v>82</v>
      </c>
      <c r="C215" s="12">
        <v>44</v>
      </c>
      <c r="D215" s="12">
        <v>34</v>
      </c>
      <c r="E215" s="12">
        <v>14</v>
      </c>
      <c r="F215" s="12">
        <v>31</v>
      </c>
      <c r="G215" s="12">
        <v>32</v>
      </c>
      <c r="H215" s="12">
        <v>39</v>
      </c>
      <c r="I215" s="12">
        <v>11</v>
      </c>
    </row>
    <row r="216" spans="1:9" ht="15" customHeight="1" x14ac:dyDescent="0.2">
      <c r="A216" s="41" t="s">
        <v>262</v>
      </c>
      <c r="B216" s="31">
        <v>341</v>
      </c>
      <c r="C216" s="12">
        <v>159</v>
      </c>
      <c r="D216" s="12">
        <v>92</v>
      </c>
      <c r="E216" s="12">
        <v>58</v>
      </c>
      <c r="F216" s="12">
        <v>133</v>
      </c>
      <c r="G216" s="12">
        <v>126</v>
      </c>
      <c r="H216" s="12">
        <v>158</v>
      </c>
      <c r="I216" s="12">
        <v>57</v>
      </c>
    </row>
    <row r="217" spans="1:9" ht="15" customHeight="1" x14ac:dyDescent="0.2">
      <c r="A217" s="41" t="s">
        <v>425</v>
      </c>
      <c r="B217" s="31">
        <v>55</v>
      </c>
      <c r="C217" s="12">
        <v>39</v>
      </c>
      <c r="D217" s="12">
        <v>14</v>
      </c>
      <c r="E217" s="12">
        <v>7</v>
      </c>
      <c r="F217" s="12">
        <v>21</v>
      </c>
      <c r="G217" s="12">
        <v>15</v>
      </c>
      <c r="H217" s="12">
        <v>32</v>
      </c>
      <c r="I217" s="12">
        <v>8</v>
      </c>
    </row>
    <row r="218" spans="1:9" ht="15" customHeight="1" x14ac:dyDescent="0.2">
      <c r="A218" s="41" t="s">
        <v>9</v>
      </c>
      <c r="B218" s="31">
        <v>1146</v>
      </c>
      <c r="C218" s="12">
        <v>566</v>
      </c>
      <c r="D218" s="12">
        <v>411</v>
      </c>
      <c r="E218" s="12">
        <v>243</v>
      </c>
      <c r="F218" s="12">
        <v>401</v>
      </c>
      <c r="G218" s="12">
        <v>344</v>
      </c>
      <c r="H218" s="12">
        <v>609</v>
      </c>
      <c r="I218" s="12">
        <v>193</v>
      </c>
    </row>
    <row r="219" spans="1:9" ht="15" customHeight="1" x14ac:dyDescent="0.2">
      <c r="A219" s="41" t="s">
        <v>263</v>
      </c>
      <c r="B219" s="31">
        <v>466</v>
      </c>
      <c r="C219" s="12">
        <v>221</v>
      </c>
      <c r="D219" s="12">
        <v>118</v>
      </c>
      <c r="E219" s="12">
        <v>88</v>
      </c>
      <c r="F219" s="12">
        <v>164</v>
      </c>
      <c r="G219" s="12">
        <v>150</v>
      </c>
      <c r="H219" s="12">
        <v>236</v>
      </c>
      <c r="I219" s="12">
        <v>80</v>
      </c>
    </row>
    <row r="220" spans="1:9" ht="15" customHeight="1" x14ac:dyDescent="0.2">
      <c r="A220" s="41" t="s">
        <v>265</v>
      </c>
      <c r="B220" s="31">
        <v>238</v>
      </c>
      <c r="C220" s="12">
        <v>123</v>
      </c>
      <c r="D220" s="12">
        <v>76</v>
      </c>
      <c r="E220" s="12">
        <v>56</v>
      </c>
      <c r="F220" s="12">
        <v>81</v>
      </c>
      <c r="G220" s="12">
        <v>88</v>
      </c>
      <c r="H220" s="12">
        <v>103</v>
      </c>
      <c r="I220" s="12">
        <v>47</v>
      </c>
    </row>
    <row r="221" spans="1:9" ht="15" customHeight="1" x14ac:dyDescent="0.2">
      <c r="A221" s="41"/>
      <c r="B221" s="145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5">
        <v>11127</v>
      </c>
      <c r="C222" s="16">
        <v>5185</v>
      </c>
      <c r="D222" s="16">
        <v>4688</v>
      </c>
      <c r="E222" s="16">
        <v>1992</v>
      </c>
      <c r="F222" s="16">
        <v>4036</v>
      </c>
      <c r="G222" s="16">
        <v>3558</v>
      </c>
      <c r="H222" s="16">
        <v>5174</v>
      </c>
      <c r="I222" s="16">
        <v>2395</v>
      </c>
    </row>
    <row r="223" spans="1:9" ht="15" customHeight="1" x14ac:dyDescent="0.2">
      <c r="A223" s="41" t="s">
        <v>426</v>
      </c>
      <c r="B223" s="31">
        <v>74</v>
      </c>
      <c r="C223" s="12">
        <v>34</v>
      </c>
      <c r="D223" s="12">
        <v>20</v>
      </c>
      <c r="E223" s="12">
        <v>14</v>
      </c>
      <c r="F223" s="12">
        <v>21</v>
      </c>
      <c r="G223" s="12">
        <v>24</v>
      </c>
      <c r="H223" s="12">
        <v>40</v>
      </c>
      <c r="I223" s="12">
        <v>10</v>
      </c>
    </row>
    <row r="224" spans="1:9" ht="15" customHeight="1" x14ac:dyDescent="0.2">
      <c r="A224" s="41" t="s">
        <v>427</v>
      </c>
      <c r="B224" s="31">
        <v>205</v>
      </c>
      <c r="C224" s="12">
        <v>97</v>
      </c>
      <c r="D224" s="12">
        <v>82</v>
      </c>
      <c r="E224" s="12">
        <v>32</v>
      </c>
      <c r="F224" s="12">
        <v>83</v>
      </c>
      <c r="G224" s="12">
        <v>58</v>
      </c>
      <c r="H224" s="12">
        <v>103</v>
      </c>
      <c r="I224" s="12">
        <v>44</v>
      </c>
    </row>
    <row r="225" spans="1:9" ht="15" customHeight="1" x14ac:dyDescent="0.2">
      <c r="A225" s="41" t="s">
        <v>428</v>
      </c>
      <c r="B225" s="31">
        <v>58</v>
      </c>
      <c r="C225" s="12">
        <v>27</v>
      </c>
      <c r="D225" s="12">
        <v>19</v>
      </c>
      <c r="E225" s="12">
        <v>11</v>
      </c>
      <c r="F225" s="12">
        <v>17</v>
      </c>
      <c r="G225" s="12">
        <v>19</v>
      </c>
      <c r="H225" s="12">
        <v>29</v>
      </c>
      <c r="I225" s="12">
        <v>10</v>
      </c>
    </row>
    <row r="226" spans="1:9" ht="15" customHeight="1" x14ac:dyDescent="0.2">
      <c r="A226" s="41" t="s">
        <v>429</v>
      </c>
      <c r="B226" s="31">
        <v>102</v>
      </c>
      <c r="C226" s="12">
        <v>44</v>
      </c>
      <c r="D226" s="12">
        <v>39</v>
      </c>
      <c r="E226" s="12">
        <v>23</v>
      </c>
      <c r="F226" s="12">
        <v>40</v>
      </c>
      <c r="G226" s="12">
        <v>23</v>
      </c>
      <c r="H226" s="12">
        <v>52</v>
      </c>
      <c r="I226" s="12">
        <v>27</v>
      </c>
    </row>
    <row r="227" spans="1:9" ht="15" customHeight="1" x14ac:dyDescent="0.2">
      <c r="A227" s="41" t="s">
        <v>430</v>
      </c>
      <c r="B227" s="31">
        <v>100</v>
      </c>
      <c r="C227" s="12">
        <v>51</v>
      </c>
      <c r="D227" s="12">
        <v>37</v>
      </c>
      <c r="E227" s="12">
        <v>17</v>
      </c>
      <c r="F227" s="12">
        <v>39</v>
      </c>
      <c r="G227" s="12">
        <v>24</v>
      </c>
      <c r="H227" s="12">
        <v>52</v>
      </c>
      <c r="I227" s="12">
        <v>24</v>
      </c>
    </row>
    <row r="228" spans="1:9" ht="15" customHeight="1" x14ac:dyDescent="0.2">
      <c r="A228" s="41" t="s">
        <v>270</v>
      </c>
      <c r="B228" s="31">
        <v>654</v>
      </c>
      <c r="C228" s="12">
        <v>305</v>
      </c>
      <c r="D228" s="12">
        <v>242</v>
      </c>
      <c r="E228" s="12">
        <v>117</v>
      </c>
      <c r="F228" s="12">
        <v>260</v>
      </c>
      <c r="G228" s="12">
        <v>193</v>
      </c>
      <c r="H228" s="12">
        <v>339</v>
      </c>
      <c r="I228" s="12">
        <v>122</v>
      </c>
    </row>
    <row r="229" spans="1:9" ht="15" customHeight="1" x14ac:dyDescent="0.2">
      <c r="A229" s="41" t="s">
        <v>271</v>
      </c>
      <c r="B229" s="31">
        <v>366</v>
      </c>
      <c r="C229" s="12">
        <v>175</v>
      </c>
      <c r="D229" s="12">
        <v>170</v>
      </c>
      <c r="E229" s="12">
        <v>86</v>
      </c>
      <c r="F229" s="12">
        <v>115</v>
      </c>
      <c r="G229" s="12">
        <v>149</v>
      </c>
      <c r="H229" s="12">
        <v>154</v>
      </c>
      <c r="I229" s="12">
        <v>63</v>
      </c>
    </row>
    <row r="230" spans="1:9" ht="15" customHeight="1" x14ac:dyDescent="0.2">
      <c r="A230" s="41" t="s">
        <v>431</v>
      </c>
      <c r="B230" s="31">
        <v>29</v>
      </c>
      <c r="C230" s="12">
        <v>13</v>
      </c>
      <c r="D230" s="12">
        <v>9</v>
      </c>
      <c r="E230" s="12">
        <v>7</v>
      </c>
      <c r="F230" s="12">
        <v>11</v>
      </c>
      <c r="G230" s="12">
        <v>2</v>
      </c>
      <c r="H230" s="12">
        <v>16</v>
      </c>
      <c r="I230" s="12">
        <v>11</v>
      </c>
    </row>
    <row r="231" spans="1:9" ht="15" customHeight="1" x14ac:dyDescent="0.2">
      <c r="A231" s="41" t="s">
        <v>432</v>
      </c>
      <c r="B231" s="31">
        <v>132</v>
      </c>
      <c r="C231" s="12">
        <v>66</v>
      </c>
      <c r="D231" s="12">
        <v>50</v>
      </c>
      <c r="E231" s="12">
        <v>27</v>
      </c>
      <c r="F231" s="12">
        <v>44</v>
      </c>
      <c r="G231" s="12">
        <v>39</v>
      </c>
      <c r="H231" s="12">
        <v>65</v>
      </c>
      <c r="I231" s="12">
        <v>28</v>
      </c>
    </row>
    <row r="232" spans="1:9" ht="15" customHeight="1" x14ac:dyDescent="0.2">
      <c r="A232" s="41" t="s">
        <v>433</v>
      </c>
      <c r="B232" s="31">
        <v>219</v>
      </c>
      <c r="C232" s="12">
        <v>107</v>
      </c>
      <c r="D232" s="12">
        <v>72</v>
      </c>
      <c r="E232" s="12">
        <v>45</v>
      </c>
      <c r="F232" s="12">
        <v>72</v>
      </c>
      <c r="G232" s="12">
        <v>82</v>
      </c>
      <c r="H232" s="12">
        <v>98</v>
      </c>
      <c r="I232" s="12">
        <v>39</v>
      </c>
    </row>
    <row r="233" spans="1:9" ht="15" customHeight="1" x14ac:dyDescent="0.2">
      <c r="A233" s="41" t="s">
        <v>272</v>
      </c>
      <c r="B233" s="31">
        <v>554</v>
      </c>
      <c r="C233" s="12">
        <v>257</v>
      </c>
      <c r="D233" s="12">
        <v>223</v>
      </c>
      <c r="E233" s="12">
        <v>108</v>
      </c>
      <c r="F233" s="12">
        <v>204</v>
      </c>
      <c r="G233" s="12">
        <v>172</v>
      </c>
      <c r="H233" s="12">
        <v>301</v>
      </c>
      <c r="I233" s="12">
        <v>81</v>
      </c>
    </row>
    <row r="234" spans="1:9" ht="15" customHeight="1" x14ac:dyDescent="0.2">
      <c r="A234" s="41" t="s">
        <v>434</v>
      </c>
      <c r="B234" s="31">
        <v>118</v>
      </c>
      <c r="C234" s="12">
        <v>54</v>
      </c>
      <c r="D234" s="12">
        <v>49</v>
      </c>
      <c r="E234" s="12">
        <v>25</v>
      </c>
      <c r="F234" s="12">
        <v>40</v>
      </c>
      <c r="G234" s="12">
        <v>30</v>
      </c>
      <c r="H234" s="12">
        <v>58</v>
      </c>
      <c r="I234" s="12">
        <v>30</v>
      </c>
    </row>
    <row r="235" spans="1:9" ht="15" customHeight="1" x14ac:dyDescent="0.2">
      <c r="A235" s="41" t="s">
        <v>11</v>
      </c>
      <c r="B235" s="31">
        <v>6836</v>
      </c>
      <c r="C235" s="12">
        <v>3200</v>
      </c>
      <c r="D235" s="12">
        <v>3080</v>
      </c>
      <c r="E235" s="12">
        <v>1158</v>
      </c>
      <c r="F235" s="12">
        <v>2454</v>
      </c>
      <c r="G235" s="12">
        <v>2264</v>
      </c>
      <c r="H235" s="12">
        <v>3001</v>
      </c>
      <c r="I235" s="12">
        <v>1571</v>
      </c>
    </row>
    <row r="236" spans="1:9" ht="15" customHeight="1" x14ac:dyDescent="0.2">
      <c r="A236" s="41" t="s">
        <v>435</v>
      </c>
      <c r="B236" s="31">
        <v>75</v>
      </c>
      <c r="C236" s="12">
        <v>30</v>
      </c>
      <c r="D236" s="12">
        <v>26</v>
      </c>
      <c r="E236" s="12">
        <v>11</v>
      </c>
      <c r="F236" s="12">
        <v>38</v>
      </c>
      <c r="G236" s="12">
        <v>12</v>
      </c>
      <c r="H236" s="12">
        <v>40</v>
      </c>
      <c r="I236" s="12">
        <v>23</v>
      </c>
    </row>
    <row r="237" spans="1:9" ht="15" customHeight="1" x14ac:dyDescent="0.2">
      <c r="A237" s="41" t="s">
        <v>274</v>
      </c>
      <c r="B237" s="31">
        <v>211</v>
      </c>
      <c r="C237" s="12">
        <v>97</v>
      </c>
      <c r="D237" s="12">
        <v>53</v>
      </c>
      <c r="E237" s="12">
        <v>42</v>
      </c>
      <c r="F237" s="12">
        <v>91</v>
      </c>
      <c r="G237" s="12">
        <v>68</v>
      </c>
      <c r="H237" s="12">
        <v>107</v>
      </c>
      <c r="I237" s="12">
        <v>36</v>
      </c>
    </row>
    <row r="238" spans="1:9" ht="15" customHeight="1" x14ac:dyDescent="0.2">
      <c r="A238" s="41" t="s">
        <v>436</v>
      </c>
      <c r="B238" s="31">
        <v>100</v>
      </c>
      <c r="C238" s="12">
        <v>46</v>
      </c>
      <c r="D238" s="12">
        <v>45</v>
      </c>
      <c r="E238" s="12">
        <v>18</v>
      </c>
      <c r="F238" s="12">
        <v>41</v>
      </c>
      <c r="G238" s="12">
        <v>28</v>
      </c>
      <c r="H238" s="12">
        <v>52</v>
      </c>
      <c r="I238" s="12">
        <v>20</v>
      </c>
    </row>
    <row r="239" spans="1:9" ht="15" customHeight="1" x14ac:dyDescent="0.2">
      <c r="A239" s="41" t="s">
        <v>437</v>
      </c>
      <c r="B239" s="31">
        <v>282</v>
      </c>
      <c r="C239" s="12">
        <v>136</v>
      </c>
      <c r="D239" s="12">
        <v>110</v>
      </c>
      <c r="E239" s="12">
        <v>46</v>
      </c>
      <c r="F239" s="12">
        <v>115</v>
      </c>
      <c r="G239" s="12">
        <v>77</v>
      </c>
      <c r="H239" s="12">
        <v>142</v>
      </c>
      <c r="I239" s="12">
        <v>63</v>
      </c>
    </row>
    <row r="240" spans="1:9" ht="15" customHeight="1" x14ac:dyDescent="0.2">
      <c r="A240" s="41" t="s">
        <v>438</v>
      </c>
      <c r="B240" s="31">
        <v>143</v>
      </c>
      <c r="C240" s="12">
        <v>74</v>
      </c>
      <c r="D240" s="12">
        <v>51</v>
      </c>
      <c r="E240" s="12">
        <v>25</v>
      </c>
      <c r="F240" s="12">
        <v>49</v>
      </c>
      <c r="G240" s="12">
        <v>37</v>
      </c>
      <c r="H240" s="12">
        <v>71</v>
      </c>
      <c r="I240" s="12">
        <v>35</v>
      </c>
    </row>
    <row r="241" spans="1:9" ht="15" customHeight="1" x14ac:dyDescent="0.2">
      <c r="A241" s="41" t="s">
        <v>439</v>
      </c>
      <c r="B241" s="31">
        <v>87</v>
      </c>
      <c r="C241" s="12">
        <v>33</v>
      </c>
      <c r="D241" s="12">
        <v>35</v>
      </c>
      <c r="E241" s="12">
        <v>20</v>
      </c>
      <c r="F241" s="12">
        <v>38</v>
      </c>
      <c r="G241" s="12">
        <v>29</v>
      </c>
      <c r="H241" s="12">
        <v>46</v>
      </c>
      <c r="I241" s="12">
        <v>12</v>
      </c>
    </row>
    <row r="242" spans="1:9" ht="15" customHeight="1" x14ac:dyDescent="0.2">
      <c r="A242" s="41" t="s">
        <v>440</v>
      </c>
      <c r="B242" s="31">
        <v>197</v>
      </c>
      <c r="C242" s="12">
        <v>91</v>
      </c>
      <c r="D242" s="12">
        <v>74</v>
      </c>
      <c r="E242" s="12">
        <v>43</v>
      </c>
      <c r="F242" s="12">
        <v>58</v>
      </c>
      <c r="G242" s="12">
        <v>69</v>
      </c>
      <c r="H242" s="12">
        <v>90</v>
      </c>
      <c r="I242" s="12">
        <v>38</v>
      </c>
    </row>
    <row r="243" spans="1:9" ht="15" customHeight="1" x14ac:dyDescent="0.2">
      <c r="A243" s="41" t="s">
        <v>441</v>
      </c>
      <c r="B243" s="31">
        <v>79</v>
      </c>
      <c r="C243" s="12">
        <v>33</v>
      </c>
      <c r="D243" s="12">
        <v>29</v>
      </c>
      <c r="E243" s="12">
        <v>19</v>
      </c>
      <c r="F243" s="12">
        <v>27</v>
      </c>
      <c r="G243" s="12">
        <v>23</v>
      </c>
      <c r="H243" s="12">
        <v>49</v>
      </c>
      <c r="I243" s="12">
        <v>7</v>
      </c>
    </row>
    <row r="244" spans="1:9" ht="15" customHeight="1" x14ac:dyDescent="0.2">
      <c r="A244" s="41" t="s">
        <v>442</v>
      </c>
      <c r="B244" s="31">
        <v>81</v>
      </c>
      <c r="C244" s="12">
        <v>34</v>
      </c>
      <c r="D244" s="12">
        <v>24</v>
      </c>
      <c r="E244" s="12">
        <v>15</v>
      </c>
      <c r="F244" s="12">
        <v>32</v>
      </c>
      <c r="G244" s="12">
        <v>27</v>
      </c>
      <c r="H244" s="12">
        <v>26</v>
      </c>
      <c r="I244" s="12">
        <v>28</v>
      </c>
    </row>
    <row r="245" spans="1:9" ht="15" customHeight="1" x14ac:dyDescent="0.2">
      <c r="A245" s="41" t="s">
        <v>443</v>
      </c>
      <c r="B245" s="31">
        <v>55</v>
      </c>
      <c r="C245" s="12">
        <v>27</v>
      </c>
      <c r="D245" s="12">
        <v>18</v>
      </c>
      <c r="E245" s="12">
        <v>11</v>
      </c>
      <c r="F245" s="12">
        <v>19</v>
      </c>
      <c r="G245" s="12">
        <v>18</v>
      </c>
      <c r="H245" s="12">
        <v>29</v>
      </c>
      <c r="I245" s="12">
        <v>8</v>
      </c>
    </row>
    <row r="246" spans="1:9" ht="15" customHeight="1" x14ac:dyDescent="0.2">
      <c r="A246" s="41" t="s">
        <v>444</v>
      </c>
      <c r="B246" s="31">
        <v>88</v>
      </c>
      <c r="C246" s="12">
        <v>40</v>
      </c>
      <c r="D246" s="12">
        <v>35</v>
      </c>
      <c r="E246" s="12">
        <v>19</v>
      </c>
      <c r="F246" s="12">
        <v>25</v>
      </c>
      <c r="G246" s="12">
        <v>16</v>
      </c>
      <c r="H246" s="12">
        <v>52</v>
      </c>
      <c r="I246" s="12">
        <v>20</v>
      </c>
    </row>
    <row r="247" spans="1:9" ht="15" customHeight="1" x14ac:dyDescent="0.2">
      <c r="A247" s="41" t="s">
        <v>276</v>
      </c>
      <c r="B247" s="31">
        <v>282</v>
      </c>
      <c r="C247" s="12">
        <v>114</v>
      </c>
      <c r="D247" s="12">
        <v>96</v>
      </c>
      <c r="E247" s="12">
        <v>53</v>
      </c>
      <c r="F247" s="12">
        <v>103</v>
      </c>
      <c r="G247" s="12">
        <v>75</v>
      </c>
      <c r="H247" s="12">
        <v>162</v>
      </c>
      <c r="I247" s="12">
        <v>45</v>
      </c>
    </row>
    <row r="248" spans="1:9" ht="15" customHeight="1" x14ac:dyDescent="0.2">
      <c r="A248" s="41"/>
      <c r="B248" s="203"/>
      <c r="C248" s="123"/>
      <c r="D248" s="123"/>
      <c r="E248" s="123"/>
      <c r="F248" s="123"/>
      <c r="G248" s="123"/>
      <c r="H248" s="123"/>
      <c r="I248" s="123"/>
    </row>
    <row r="249" spans="1:9" ht="15" customHeight="1" x14ac:dyDescent="0.2">
      <c r="A249" s="146" t="s">
        <v>50</v>
      </c>
      <c r="B249" s="204">
        <v>2102</v>
      </c>
      <c r="C249" s="205">
        <v>1201</v>
      </c>
      <c r="D249" s="205">
        <v>298</v>
      </c>
      <c r="E249" s="205">
        <v>507</v>
      </c>
      <c r="F249" s="205">
        <v>420</v>
      </c>
      <c r="G249" s="205">
        <v>1664</v>
      </c>
      <c r="H249" s="205">
        <v>75</v>
      </c>
      <c r="I249" s="205">
        <v>363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6" ht="15" customHeight="1" x14ac:dyDescent="0.2">
      <c r="A1" s="9" t="s">
        <v>456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</row>
    <row r="4" spans="1:16" ht="15" customHeight="1" x14ac:dyDescent="0.2">
      <c r="A4" s="151" t="s">
        <v>52</v>
      </c>
      <c r="B4" s="300"/>
      <c r="C4" s="298"/>
      <c r="D4" s="35"/>
      <c r="E4" s="2"/>
      <c r="F4" s="2"/>
      <c r="G4" s="2" t="s">
        <v>129</v>
      </c>
      <c r="H4" s="138" t="s">
        <v>588</v>
      </c>
      <c r="I4" s="134" t="s">
        <v>588</v>
      </c>
      <c r="J4" s="134" t="s">
        <v>584</v>
      </c>
      <c r="K4" s="2"/>
      <c r="L4" s="2"/>
    </row>
    <row r="5" spans="1:16" ht="15" customHeight="1" x14ac:dyDescent="0.2">
      <c r="A5" s="152" t="s">
        <v>46</v>
      </c>
      <c r="B5" s="157" t="s">
        <v>557</v>
      </c>
      <c r="C5" s="158" t="s">
        <v>562</v>
      </c>
      <c r="D5" s="232" t="s">
        <v>588</v>
      </c>
      <c r="E5" s="158" t="s">
        <v>518</v>
      </c>
      <c r="F5" s="158" t="s">
        <v>551</v>
      </c>
      <c r="G5" s="158" t="s">
        <v>584</v>
      </c>
      <c r="H5" s="165" t="s">
        <v>589</v>
      </c>
      <c r="I5" s="166" t="s">
        <v>562</v>
      </c>
      <c r="J5" s="166" t="s">
        <v>583</v>
      </c>
      <c r="K5" s="2"/>
      <c r="L5" s="2"/>
    </row>
    <row r="6" spans="1:16" ht="15" customHeight="1" x14ac:dyDescent="0.2">
      <c r="A6" s="20" t="s">
        <v>7</v>
      </c>
      <c r="B6" s="21">
        <v>11952</v>
      </c>
      <c r="C6" s="22">
        <v>11713</v>
      </c>
      <c r="D6" s="36">
        <v>12983</v>
      </c>
      <c r="E6" s="22">
        <v>157384</v>
      </c>
      <c r="F6" s="22">
        <v>151803</v>
      </c>
      <c r="G6" s="22">
        <v>36648</v>
      </c>
      <c r="H6" s="66">
        <v>97.258221589632171</v>
      </c>
      <c r="I6" s="68">
        <v>110.84265346196534</v>
      </c>
      <c r="J6" s="68">
        <v>94.553523052710347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8</v>
      </c>
      <c r="B8" s="11">
        <v>1012</v>
      </c>
      <c r="C8" s="12">
        <v>874</v>
      </c>
      <c r="D8" s="38">
        <v>1121</v>
      </c>
      <c r="E8" s="12">
        <v>12255</v>
      </c>
      <c r="F8" s="12">
        <v>12814</v>
      </c>
      <c r="G8" s="12">
        <v>3007</v>
      </c>
      <c r="H8" s="72">
        <v>106.76190476190477</v>
      </c>
      <c r="I8" s="73">
        <v>128.26086956521738</v>
      </c>
      <c r="J8" s="73">
        <v>91.81679389312977</v>
      </c>
      <c r="K8" s="3"/>
      <c r="L8" s="3"/>
    </row>
    <row r="9" spans="1:16" ht="15" customHeight="1" x14ac:dyDescent="0.2">
      <c r="A9" s="17" t="s">
        <v>9</v>
      </c>
      <c r="B9" s="11">
        <v>974</v>
      </c>
      <c r="C9" s="12">
        <v>861</v>
      </c>
      <c r="D9" s="38">
        <v>1023</v>
      </c>
      <c r="E9" s="12">
        <v>12224</v>
      </c>
      <c r="F9" s="12">
        <v>11999</v>
      </c>
      <c r="G9" s="12">
        <v>2858</v>
      </c>
      <c r="H9" s="72">
        <v>88.341968911917107</v>
      </c>
      <c r="I9" s="73">
        <v>118.81533101045297</v>
      </c>
      <c r="J9" s="73">
        <v>93.982242683327854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965</v>
      </c>
      <c r="C10" s="12">
        <v>899</v>
      </c>
      <c r="D10" s="38">
        <v>1042</v>
      </c>
      <c r="E10" s="12">
        <v>14059</v>
      </c>
      <c r="F10" s="12">
        <v>11868</v>
      </c>
      <c r="G10" s="12">
        <v>2906</v>
      </c>
      <c r="H10" s="72">
        <v>96.750232126276686</v>
      </c>
      <c r="I10" s="73">
        <v>115.90656284760846</v>
      </c>
      <c r="J10" s="73">
        <v>94.719687092568449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4181</v>
      </c>
      <c r="C11" s="12">
        <v>4567</v>
      </c>
      <c r="D11" s="38">
        <v>4683</v>
      </c>
      <c r="E11" s="12">
        <v>59519</v>
      </c>
      <c r="F11" s="12">
        <v>56524</v>
      </c>
      <c r="G11" s="12">
        <v>13431</v>
      </c>
      <c r="H11" s="72">
        <v>94.606060606060609</v>
      </c>
      <c r="I11" s="73">
        <v>102.53996058681849</v>
      </c>
      <c r="J11" s="73">
        <v>90.584744048020511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1282</v>
      </c>
      <c r="C12" s="12">
        <v>1105</v>
      </c>
      <c r="D12" s="38">
        <v>1205</v>
      </c>
      <c r="E12" s="12">
        <v>15394</v>
      </c>
      <c r="F12" s="12">
        <v>15568</v>
      </c>
      <c r="G12" s="12">
        <v>3592</v>
      </c>
      <c r="H12" s="72">
        <v>92.906707787201242</v>
      </c>
      <c r="I12" s="73">
        <v>109.0497737556561</v>
      </c>
      <c r="J12" s="73">
        <v>101.15460433680654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601</v>
      </c>
      <c r="C13" s="12">
        <v>535</v>
      </c>
      <c r="D13" s="38">
        <v>489</v>
      </c>
      <c r="E13" s="12">
        <v>6150</v>
      </c>
      <c r="F13" s="12">
        <v>5814</v>
      </c>
      <c r="G13" s="12">
        <v>1625</v>
      </c>
      <c r="H13" s="72">
        <v>107.00218818380745</v>
      </c>
      <c r="I13" s="73">
        <v>91.401869158878498</v>
      </c>
      <c r="J13" s="73">
        <v>117.07492795389049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549</v>
      </c>
      <c r="C14" s="12">
        <v>545</v>
      </c>
      <c r="D14" s="38">
        <v>672</v>
      </c>
      <c r="E14" s="12">
        <v>7185</v>
      </c>
      <c r="F14" s="12">
        <v>6788</v>
      </c>
      <c r="G14" s="12">
        <v>1766</v>
      </c>
      <c r="H14" s="72">
        <v>113.32209106239462</v>
      </c>
      <c r="I14" s="73">
        <v>123.30275229357798</v>
      </c>
      <c r="J14" s="73">
        <v>100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742</v>
      </c>
      <c r="C15" s="12">
        <v>692</v>
      </c>
      <c r="D15" s="38">
        <v>921</v>
      </c>
      <c r="E15" s="12">
        <v>6907</v>
      </c>
      <c r="F15" s="12">
        <v>9142</v>
      </c>
      <c r="G15" s="12">
        <v>2355</v>
      </c>
      <c r="H15" s="72">
        <v>109.2526690391459</v>
      </c>
      <c r="I15" s="73">
        <v>133.09248554913296</v>
      </c>
      <c r="J15" s="73">
        <v>103.3801580333626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472</v>
      </c>
      <c r="C16" s="12">
        <v>432</v>
      </c>
      <c r="D16" s="38">
        <v>492</v>
      </c>
      <c r="E16" s="12">
        <v>5802</v>
      </c>
      <c r="F16" s="12">
        <v>5411</v>
      </c>
      <c r="G16" s="12">
        <v>1396</v>
      </c>
      <c r="H16" s="72">
        <v>113.88888888888889</v>
      </c>
      <c r="I16" s="73">
        <v>113.88888888888889</v>
      </c>
      <c r="J16" s="73">
        <v>104.64767616191904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435</v>
      </c>
      <c r="C17" s="12">
        <v>368</v>
      </c>
      <c r="D17" s="38">
        <v>460</v>
      </c>
      <c r="E17" s="12">
        <v>5275</v>
      </c>
      <c r="F17" s="12">
        <v>5336</v>
      </c>
      <c r="G17" s="12">
        <v>1263</v>
      </c>
      <c r="H17" s="72">
        <v>80.139372822299649</v>
      </c>
      <c r="I17" s="73">
        <v>125</v>
      </c>
      <c r="J17" s="73">
        <v>84.481605351170558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205</v>
      </c>
      <c r="C18" s="12">
        <v>258</v>
      </c>
      <c r="D18" s="38">
        <v>216</v>
      </c>
      <c r="E18" s="12">
        <v>2942</v>
      </c>
      <c r="F18" s="12">
        <v>2831</v>
      </c>
      <c r="G18" s="12">
        <v>679</v>
      </c>
      <c r="H18" s="72">
        <v>101.88679245283019</v>
      </c>
      <c r="I18" s="73">
        <v>83.720930232558146</v>
      </c>
      <c r="J18" s="73">
        <v>92.759562841530055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534</v>
      </c>
      <c r="C19" s="26">
        <v>577</v>
      </c>
      <c r="D19" s="39">
        <v>659</v>
      </c>
      <c r="E19" s="26">
        <v>9672</v>
      </c>
      <c r="F19" s="26">
        <v>7708</v>
      </c>
      <c r="G19" s="26">
        <v>1770</v>
      </c>
      <c r="H19" s="74">
        <v>93.342776203966011</v>
      </c>
      <c r="I19" s="75">
        <v>114.21143847487001</v>
      </c>
      <c r="J19" s="75">
        <v>88.323353293413177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8" customFormat="1" ht="15" customHeight="1" x14ac:dyDescent="0.2">
      <c r="A21" s="59" t="s">
        <v>131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9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08"/>
      <c r="I3" s="114" t="s">
        <v>48</v>
      </c>
      <c r="J3" s="29"/>
      <c r="K3" s="28"/>
      <c r="L3" s="114" t="s">
        <v>174</v>
      </c>
      <c r="M3" s="28"/>
    </row>
    <row r="4" spans="1:17" ht="15" customHeight="1" x14ac:dyDescent="0.2">
      <c r="A4" s="151" t="s">
        <v>52</v>
      </c>
      <c r="B4" s="304"/>
      <c r="C4" s="305"/>
      <c r="D4" s="133"/>
      <c r="E4" s="148"/>
      <c r="F4" s="148"/>
      <c r="G4" s="148" t="s">
        <v>129</v>
      </c>
      <c r="H4" s="138" t="s">
        <v>588</v>
      </c>
      <c r="I4" s="134" t="s">
        <v>588</v>
      </c>
      <c r="J4" s="136" t="s">
        <v>593</v>
      </c>
      <c r="K4" s="132" t="s">
        <v>588</v>
      </c>
      <c r="L4" s="132" t="s">
        <v>588</v>
      </c>
      <c r="M4" s="132" t="s">
        <v>593</v>
      </c>
    </row>
    <row r="5" spans="1:17" ht="15" customHeight="1" x14ac:dyDescent="0.2">
      <c r="A5" s="152" t="s">
        <v>46</v>
      </c>
      <c r="B5" s="157" t="s">
        <v>557</v>
      </c>
      <c r="C5" s="158" t="s">
        <v>562</v>
      </c>
      <c r="D5" s="232" t="s">
        <v>588</v>
      </c>
      <c r="E5" s="158" t="s">
        <v>521</v>
      </c>
      <c r="F5" s="158" t="s">
        <v>554</v>
      </c>
      <c r="G5" s="158" t="s">
        <v>593</v>
      </c>
      <c r="H5" s="165" t="s">
        <v>589</v>
      </c>
      <c r="I5" s="166" t="s">
        <v>562</v>
      </c>
      <c r="J5" s="159" t="s">
        <v>594</v>
      </c>
      <c r="K5" s="158" t="s">
        <v>589</v>
      </c>
      <c r="L5" s="158" t="s">
        <v>562</v>
      </c>
      <c r="M5" s="158" t="s">
        <v>594</v>
      </c>
    </row>
    <row r="6" spans="1:17" ht="15" customHeight="1" x14ac:dyDescent="0.2">
      <c r="A6" s="20" t="s">
        <v>7</v>
      </c>
      <c r="B6" s="21">
        <v>49778</v>
      </c>
      <c r="C6" s="22">
        <v>48096</v>
      </c>
      <c r="D6" s="36">
        <v>45760</v>
      </c>
      <c r="E6" s="22">
        <v>45982.333333333336</v>
      </c>
      <c r="F6" s="22">
        <v>45409.916666666664</v>
      </c>
      <c r="G6" s="22">
        <v>47878</v>
      </c>
      <c r="H6" s="66">
        <v>99.801531046214905</v>
      </c>
      <c r="I6" s="68">
        <v>95.14304723885563</v>
      </c>
      <c r="J6" s="117">
        <v>99.55432951891153</v>
      </c>
      <c r="K6" s="22">
        <v>-91</v>
      </c>
      <c r="L6" s="23">
        <v>-2336</v>
      </c>
      <c r="M6" s="23">
        <v>-214.33333333333576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0"/>
      <c r="K7" s="15"/>
      <c r="L7" s="16"/>
      <c r="M7" s="16"/>
    </row>
    <row r="8" spans="1:17" ht="15" customHeight="1" x14ac:dyDescent="0.2">
      <c r="A8" s="17" t="s">
        <v>8</v>
      </c>
      <c r="B8" s="11">
        <v>5342</v>
      </c>
      <c r="C8" s="12">
        <v>5085</v>
      </c>
      <c r="D8" s="38">
        <v>4821</v>
      </c>
      <c r="E8" s="12">
        <v>5206.416666666667</v>
      </c>
      <c r="F8" s="12">
        <v>5139.333333333333</v>
      </c>
      <c r="G8" s="12">
        <v>5082.666666666667</v>
      </c>
      <c r="H8" s="72">
        <v>93.538998835855651</v>
      </c>
      <c r="I8" s="73">
        <v>94.808259587020643</v>
      </c>
      <c r="J8" s="96">
        <v>93.787673760610176</v>
      </c>
      <c r="K8" s="12">
        <v>-333</v>
      </c>
      <c r="L8" s="12">
        <v>-264</v>
      </c>
      <c r="M8" s="12">
        <v>-336.66666666666606</v>
      </c>
    </row>
    <row r="9" spans="1:17" ht="15" customHeight="1" x14ac:dyDescent="0.2">
      <c r="A9" s="17" t="s">
        <v>9</v>
      </c>
      <c r="B9" s="11">
        <v>3690</v>
      </c>
      <c r="C9" s="12">
        <v>3593</v>
      </c>
      <c r="D9" s="38">
        <v>3374</v>
      </c>
      <c r="E9" s="12">
        <v>3175.6666666666665</v>
      </c>
      <c r="F9" s="12">
        <v>3194.1666666666665</v>
      </c>
      <c r="G9" s="12">
        <v>3552.3333333333335</v>
      </c>
      <c r="H9" s="72">
        <v>103.52868978214175</v>
      </c>
      <c r="I9" s="73">
        <v>93.904814917895905</v>
      </c>
      <c r="J9" s="96">
        <v>102.84694074502991</v>
      </c>
      <c r="K9" s="12">
        <v>115</v>
      </c>
      <c r="L9" s="12">
        <v>-219</v>
      </c>
      <c r="M9" s="12">
        <v>98.333333333333485</v>
      </c>
      <c r="P9" s="7"/>
      <c r="Q9" s="8"/>
    </row>
    <row r="10" spans="1:17" ht="15" customHeight="1" x14ac:dyDescent="0.2">
      <c r="A10" s="17" t="s">
        <v>10</v>
      </c>
      <c r="B10" s="11">
        <v>3415</v>
      </c>
      <c r="C10" s="12">
        <v>3313</v>
      </c>
      <c r="D10" s="38">
        <v>3091</v>
      </c>
      <c r="E10" s="12">
        <v>2907</v>
      </c>
      <c r="F10" s="12">
        <v>2973.5833333333335</v>
      </c>
      <c r="G10" s="12">
        <v>3273</v>
      </c>
      <c r="H10" s="72">
        <v>101.87870797626894</v>
      </c>
      <c r="I10" s="73">
        <v>93.299124660428618</v>
      </c>
      <c r="J10" s="96">
        <v>101.25812106837166</v>
      </c>
      <c r="K10" s="12">
        <v>57</v>
      </c>
      <c r="L10" s="12">
        <v>-222</v>
      </c>
      <c r="M10" s="12">
        <v>40.666666666666515</v>
      </c>
      <c r="P10" s="7"/>
      <c r="Q10" s="8"/>
    </row>
    <row r="11" spans="1:17" ht="15" customHeight="1" x14ac:dyDescent="0.2">
      <c r="A11" s="17" t="s">
        <v>11</v>
      </c>
      <c r="B11" s="11">
        <v>14108</v>
      </c>
      <c r="C11" s="12">
        <v>13852</v>
      </c>
      <c r="D11" s="38">
        <v>13387</v>
      </c>
      <c r="E11" s="12">
        <v>13134.916666666666</v>
      </c>
      <c r="F11" s="12">
        <v>13212</v>
      </c>
      <c r="G11" s="12">
        <v>13782.333333333334</v>
      </c>
      <c r="H11" s="72">
        <v>101.98841992991009</v>
      </c>
      <c r="I11" s="73">
        <v>96.643084031186831</v>
      </c>
      <c r="J11" s="96">
        <v>102.98132004981319</v>
      </c>
      <c r="K11" s="12">
        <v>261</v>
      </c>
      <c r="L11" s="12">
        <v>-465</v>
      </c>
      <c r="M11" s="12">
        <v>399</v>
      </c>
      <c r="P11" s="7"/>
      <c r="Q11" s="8"/>
    </row>
    <row r="12" spans="1:17" ht="15" customHeight="1" x14ac:dyDescent="0.2">
      <c r="A12" s="17" t="s">
        <v>12</v>
      </c>
      <c r="B12" s="11">
        <v>7343</v>
      </c>
      <c r="C12" s="12">
        <v>7150</v>
      </c>
      <c r="D12" s="38">
        <v>6788</v>
      </c>
      <c r="E12" s="12">
        <v>6271.75</v>
      </c>
      <c r="F12" s="12">
        <v>6513.916666666667</v>
      </c>
      <c r="G12" s="12">
        <v>7093.666666666667</v>
      </c>
      <c r="H12" s="72">
        <v>104.04659717964439</v>
      </c>
      <c r="I12" s="73">
        <v>94.937062937062933</v>
      </c>
      <c r="J12" s="96">
        <v>102.97091982387381</v>
      </c>
      <c r="K12" s="12">
        <v>264</v>
      </c>
      <c r="L12" s="12">
        <v>-362</v>
      </c>
      <c r="M12" s="12">
        <v>204.66666666666697</v>
      </c>
      <c r="P12" s="7"/>
      <c r="Q12" s="8"/>
    </row>
    <row r="13" spans="1:17" ht="15" customHeight="1" x14ac:dyDescent="0.2">
      <c r="A13" s="17" t="s">
        <v>13</v>
      </c>
      <c r="B13" s="11">
        <v>3226</v>
      </c>
      <c r="C13" s="12">
        <v>2936</v>
      </c>
      <c r="D13" s="38">
        <v>2641</v>
      </c>
      <c r="E13" s="12">
        <v>3082.4166666666665</v>
      </c>
      <c r="F13" s="12">
        <v>2770.1666666666665</v>
      </c>
      <c r="G13" s="12">
        <v>2934.3333333333335</v>
      </c>
      <c r="H13" s="72">
        <v>89.343707713125838</v>
      </c>
      <c r="I13" s="73">
        <v>89.952316076294281</v>
      </c>
      <c r="J13" s="96">
        <v>90.093132739740057</v>
      </c>
      <c r="K13" s="12">
        <v>-315</v>
      </c>
      <c r="L13" s="12">
        <v>-295</v>
      </c>
      <c r="M13" s="12">
        <v>-322.66666666666652</v>
      </c>
      <c r="P13" s="7"/>
      <c r="Q13" s="8"/>
    </row>
    <row r="14" spans="1:17" ht="15" customHeight="1" x14ac:dyDescent="0.2">
      <c r="A14" s="17" t="s">
        <v>14</v>
      </c>
      <c r="B14" s="11">
        <v>1712</v>
      </c>
      <c r="C14" s="12">
        <v>1644</v>
      </c>
      <c r="D14" s="38">
        <v>1604</v>
      </c>
      <c r="E14" s="12">
        <v>1579.5</v>
      </c>
      <c r="F14" s="12">
        <v>1507.8333333333333</v>
      </c>
      <c r="G14" s="12">
        <v>1653.3333333333333</v>
      </c>
      <c r="H14" s="72">
        <v>103.15112540192925</v>
      </c>
      <c r="I14" s="73">
        <v>97.566909975669105</v>
      </c>
      <c r="J14" s="96">
        <v>103.01142263759087</v>
      </c>
      <c r="K14" s="12">
        <v>49</v>
      </c>
      <c r="L14" s="12">
        <v>-40</v>
      </c>
      <c r="M14" s="12">
        <v>48.333333333333258</v>
      </c>
      <c r="P14" s="7"/>
      <c r="Q14" s="8"/>
    </row>
    <row r="15" spans="1:17" ht="15" customHeight="1" x14ac:dyDescent="0.2">
      <c r="A15" s="17" t="s">
        <v>15</v>
      </c>
      <c r="B15" s="11">
        <v>2536</v>
      </c>
      <c r="C15" s="12">
        <v>2446</v>
      </c>
      <c r="D15" s="38">
        <v>2390</v>
      </c>
      <c r="E15" s="12">
        <v>2589.0833333333335</v>
      </c>
      <c r="F15" s="12">
        <v>2481.4166666666665</v>
      </c>
      <c r="G15" s="12">
        <v>2457.3333333333335</v>
      </c>
      <c r="H15" s="72">
        <v>93.835885355319988</v>
      </c>
      <c r="I15" s="73">
        <v>97.710547833197055</v>
      </c>
      <c r="J15" s="96">
        <v>92.729559748427675</v>
      </c>
      <c r="K15" s="12">
        <v>-157</v>
      </c>
      <c r="L15" s="12">
        <v>-56</v>
      </c>
      <c r="M15" s="12">
        <v>-192.66666666666652</v>
      </c>
      <c r="P15" s="7"/>
      <c r="Q15" s="8"/>
    </row>
    <row r="16" spans="1:17" ht="15" customHeight="1" x14ac:dyDescent="0.2">
      <c r="A16" s="17" t="s">
        <v>16</v>
      </c>
      <c r="B16" s="11">
        <v>1932</v>
      </c>
      <c r="C16" s="12">
        <v>1843</v>
      </c>
      <c r="D16" s="38">
        <v>1698</v>
      </c>
      <c r="E16" s="12">
        <v>1813.0833333333333</v>
      </c>
      <c r="F16" s="12">
        <v>1797.0833333333333</v>
      </c>
      <c r="G16" s="12">
        <v>1824.3333333333333</v>
      </c>
      <c r="H16" s="72">
        <v>90.899357601713064</v>
      </c>
      <c r="I16" s="73">
        <v>92.132392837764513</v>
      </c>
      <c r="J16" s="96">
        <v>91.736506872276223</v>
      </c>
      <c r="K16" s="12">
        <v>-170</v>
      </c>
      <c r="L16" s="12">
        <v>-145</v>
      </c>
      <c r="M16" s="12">
        <v>-164.33333333333348</v>
      </c>
      <c r="P16" s="7"/>
      <c r="Q16" s="8"/>
    </row>
    <row r="17" spans="1:17" ht="15" customHeight="1" x14ac:dyDescent="0.2">
      <c r="A17" s="17" t="s">
        <v>17</v>
      </c>
      <c r="B17" s="11">
        <v>1877</v>
      </c>
      <c r="C17" s="12">
        <v>1799</v>
      </c>
      <c r="D17" s="38">
        <v>1815</v>
      </c>
      <c r="E17" s="12">
        <v>2041.25</v>
      </c>
      <c r="F17" s="12">
        <v>1826.6666666666667</v>
      </c>
      <c r="G17" s="12">
        <v>1830.3333333333333</v>
      </c>
      <c r="H17" s="72">
        <v>94.629822732012514</v>
      </c>
      <c r="I17" s="73">
        <v>100.8893829905503</v>
      </c>
      <c r="J17" s="96">
        <v>89.957404980340755</v>
      </c>
      <c r="K17" s="12">
        <v>-103</v>
      </c>
      <c r="L17" s="12">
        <v>16</v>
      </c>
      <c r="M17" s="12">
        <v>-204.33333333333348</v>
      </c>
      <c r="P17" s="7"/>
      <c r="Q17" s="8"/>
    </row>
    <row r="18" spans="1:17" ht="15" customHeight="1" x14ac:dyDescent="0.2">
      <c r="A18" s="17" t="s">
        <v>18</v>
      </c>
      <c r="B18" s="11">
        <v>1371</v>
      </c>
      <c r="C18" s="12">
        <v>1341</v>
      </c>
      <c r="D18" s="38">
        <v>1256</v>
      </c>
      <c r="E18" s="12">
        <v>1387.8333333333333</v>
      </c>
      <c r="F18" s="12">
        <v>1298.3333333333333</v>
      </c>
      <c r="G18" s="12">
        <v>1322.6666666666667</v>
      </c>
      <c r="H18" s="72">
        <v>96.689761354888375</v>
      </c>
      <c r="I18" s="73">
        <v>93.661446681580912</v>
      </c>
      <c r="J18" s="96">
        <v>98.829389788293909</v>
      </c>
      <c r="K18" s="12">
        <v>-43</v>
      </c>
      <c r="L18" s="12">
        <v>-85</v>
      </c>
      <c r="M18" s="12">
        <v>-15.666666666666515</v>
      </c>
      <c r="P18" s="7"/>
      <c r="Q18" s="8"/>
    </row>
    <row r="19" spans="1:17" ht="15" customHeight="1" x14ac:dyDescent="0.2">
      <c r="A19" s="24" t="s">
        <v>19</v>
      </c>
      <c r="B19" s="25">
        <v>3226</v>
      </c>
      <c r="C19" s="26">
        <v>3094</v>
      </c>
      <c r="D19" s="39">
        <v>2895</v>
      </c>
      <c r="E19" s="26">
        <v>2793.4166666666665</v>
      </c>
      <c r="F19" s="26">
        <v>2695.4166666666665</v>
      </c>
      <c r="G19" s="26">
        <v>3071.6666666666665</v>
      </c>
      <c r="H19" s="74">
        <v>110.87705859823822</v>
      </c>
      <c r="I19" s="75">
        <v>93.568196509372981</v>
      </c>
      <c r="J19" s="97">
        <v>108.13189392161465</v>
      </c>
      <c r="K19" s="26">
        <v>284</v>
      </c>
      <c r="L19" s="26">
        <v>-199</v>
      </c>
      <c r="M19" s="26">
        <v>231</v>
      </c>
      <c r="P19" s="7"/>
      <c r="Q19" s="8"/>
    </row>
    <row r="21" spans="1:17" ht="15" customHeight="1" x14ac:dyDescent="0.2">
      <c r="A21" s="59" t="s">
        <v>131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6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08"/>
      <c r="I3" s="114" t="s">
        <v>48</v>
      </c>
      <c r="J3" s="29"/>
      <c r="K3" s="28"/>
      <c r="L3" s="114" t="s">
        <v>174</v>
      </c>
      <c r="M3" s="28"/>
    </row>
    <row r="4" spans="1:16" ht="15" customHeight="1" x14ac:dyDescent="0.2">
      <c r="A4" s="109" t="s">
        <v>74</v>
      </c>
      <c r="B4" s="304"/>
      <c r="C4" s="305"/>
      <c r="D4" s="133"/>
      <c r="E4" s="148"/>
      <c r="F4" s="148"/>
      <c r="G4" s="148" t="s">
        <v>129</v>
      </c>
      <c r="H4" s="138" t="s">
        <v>588</v>
      </c>
      <c r="I4" s="134" t="s">
        <v>588</v>
      </c>
      <c r="J4" s="136" t="s">
        <v>593</v>
      </c>
      <c r="K4" s="132" t="s">
        <v>588</v>
      </c>
      <c r="L4" s="132" t="s">
        <v>588</v>
      </c>
      <c r="M4" s="132" t="s">
        <v>593</v>
      </c>
    </row>
    <row r="5" spans="1:16" ht="15" customHeight="1" x14ac:dyDescent="0.2">
      <c r="A5" s="167" t="s">
        <v>45</v>
      </c>
      <c r="B5" s="157" t="s">
        <v>557</v>
      </c>
      <c r="C5" s="158" t="s">
        <v>562</v>
      </c>
      <c r="D5" s="232" t="s">
        <v>588</v>
      </c>
      <c r="E5" s="158" t="s">
        <v>521</v>
      </c>
      <c r="F5" s="158" t="s">
        <v>554</v>
      </c>
      <c r="G5" s="158" t="s">
        <v>593</v>
      </c>
      <c r="H5" s="165" t="s">
        <v>589</v>
      </c>
      <c r="I5" s="166" t="s">
        <v>562</v>
      </c>
      <c r="J5" s="159" t="s">
        <v>594</v>
      </c>
      <c r="K5" s="158" t="s">
        <v>589</v>
      </c>
      <c r="L5" s="158" t="s">
        <v>562</v>
      </c>
      <c r="M5" s="158" t="s">
        <v>594</v>
      </c>
      <c r="N5" s="76"/>
      <c r="O5" s="76"/>
      <c r="P5" s="76"/>
    </row>
    <row r="6" spans="1:16" ht="15" customHeight="1" x14ac:dyDescent="0.2">
      <c r="A6" s="20" t="s">
        <v>7</v>
      </c>
      <c r="B6" s="21">
        <v>49778</v>
      </c>
      <c r="C6" s="22">
        <v>48096</v>
      </c>
      <c r="D6" s="36">
        <v>45760</v>
      </c>
      <c r="E6" s="22">
        <v>45982.333333333336</v>
      </c>
      <c r="F6" s="22">
        <v>45409.916666666664</v>
      </c>
      <c r="G6" s="22">
        <v>47878</v>
      </c>
      <c r="H6" s="66">
        <v>99.801531046214905</v>
      </c>
      <c r="I6" s="68">
        <v>95.14304723885563</v>
      </c>
      <c r="J6" s="117">
        <v>99.55432951891153</v>
      </c>
      <c r="K6" s="22">
        <v>-91</v>
      </c>
      <c r="L6" s="23">
        <v>-2336</v>
      </c>
      <c r="M6" s="23">
        <v>-214.33333333333576</v>
      </c>
      <c r="N6" s="76"/>
      <c r="O6" s="76"/>
      <c r="P6" s="76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0"/>
      <c r="K7" s="15"/>
      <c r="L7" s="16"/>
      <c r="M7" s="16"/>
      <c r="N7" s="76"/>
      <c r="O7" s="76"/>
      <c r="P7" s="76"/>
    </row>
    <row r="8" spans="1:16" ht="15" customHeight="1" x14ac:dyDescent="0.2">
      <c r="A8" s="61" t="s">
        <v>20</v>
      </c>
      <c r="B8" s="62">
        <v>27997</v>
      </c>
      <c r="C8" s="16">
        <v>26772</v>
      </c>
      <c r="D8" s="63">
        <v>25425</v>
      </c>
      <c r="E8" s="16">
        <v>26888.666666666668</v>
      </c>
      <c r="F8" s="16">
        <v>26117.25</v>
      </c>
      <c r="G8" s="16">
        <v>26731.333333333332</v>
      </c>
      <c r="H8" s="118">
        <v>95.478613541627539</v>
      </c>
      <c r="I8" s="71">
        <v>94.968623935454957</v>
      </c>
      <c r="J8" s="110">
        <v>95.043614297904625</v>
      </c>
      <c r="K8" s="137">
        <v>-1204</v>
      </c>
      <c r="L8" s="137">
        <v>-1347</v>
      </c>
      <c r="M8" s="137">
        <v>-1394</v>
      </c>
      <c r="N8" s="76"/>
      <c r="O8" s="76"/>
      <c r="P8" s="76"/>
    </row>
    <row r="9" spans="1:16" ht="15" customHeight="1" x14ac:dyDescent="0.2">
      <c r="A9" s="41" t="s">
        <v>26</v>
      </c>
      <c r="B9" s="11">
        <v>3571</v>
      </c>
      <c r="C9" s="12">
        <v>3445</v>
      </c>
      <c r="D9" s="38">
        <v>3369</v>
      </c>
      <c r="E9" s="12">
        <v>3638.75</v>
      </c>
      <c r="F9" s="12">
        <v>3548</v>
      </c>
      <c r="G9" s="12">
        <v>3461.6666666666665</v>
      </c>
      <c r="H9" s="72">
        <v>92.784356926466543</v>
      </c>
      <c r="I9" s="73">
        <v>97.793904208998555</v>
      </c>
      <c r="J9" s="96">
        <v>92.032967032967022</v>
      </c>
      <c r="K9" s="124">
        <v>-262</v>
      </c>
      <c r="L9" s="124">
        <v>-76</v>
      </c>
      <c r="M9" s="124">
        <v>-299.66666666666697</v>
      </c>
      <c r="N9" s="76"/>
      <c r="O9" s="78"/>
      <c r="P9" s="79"/>
    </row>
    <row r="10" spans="1:16" ht="15" customHeight="1" x14ac:dyDescent="0.2">
      <c r="A10" s="41" t="s">
        <v>23</v>
      </c>
      <c r="B10" s="11">
        <v>1690</v>
      </c>
      <c r="C10" s="12">
        <v>1609</v>
      </c>
      <c r="D10" s="38">
        <v>1497</v>
      </c>
      <c r="E10" s="12">
        <v>1484.5</v>
      </c>
      <c r="F10" s="12">
        <v>1458.75</v>
      </c>
      <c r="G10" s="12">
        <v>1598.6666666666667</v>
      </c>
      <c r="H10" s="72">
        <v>105.42253521126761</v>
      </c>
      <c r="I10" s="73">
        <v>93.039154754505901</v>
      </c>
      <c r="J10" s="96">
        <v>102.85224104653656</v>
      </c>
      <c r="K10" s="124">
        <v>77</v>
      </c>
      <c r="L10" s="124">
        <v>-112</v>
      </c>
      <c r="M10" s="124">
        <v>44.333333333333485</v>
      </c>
      <c r="N10" s="76"/>
      <c r="O10" s="78"/>
      <c r="P10" s="79"/>
    </row>
    <row r="11" spans="1:16" ht="15" customHeight="1" x14ac:dyDescent="0.2">
      <c r="A11" s="41" t="s">
        <v>22</v>
      </c>
      <c r="B11" s="11">
        <v>8590</v>
      </c>
      <c r="C11" s="12">
        <v>8328</v>
      </c>
      <c r="D11" s="38">
        <v>7900</v>
      </c>
      <c r="E11" s="12">
        <v>7881.833333333333</v>
      </c>
      <c r="F11" s="12">
        <v>7972.75</v>
      </c>
      <c r="G11" s="12">
        <v>8272.6666666666661</v>
      </c>
      <c r="H11" s="72">
        <v>96.813725490196077</v>
      </c>
      <c r="I11" s="73">
        <v>94.860710854947158</v>
      </c>
      <c r="J11" s="96">
        <v>96.052326031426588</v>
      </c>
      <c r="K11" s="124">
        <v>-260</v>
      </c>
      <c r="L11" s="124">
        <v>-428</v>
      </c>
      <c r="M11" s="124">
        <v>-340</v>
      </c>
      <c r="N11" s="76"/>
      <c r="O11" s="78"/>
      <c r="P11" s="79"/>
    </row>
    <row r="12" spans="1:16" ht="15" customHeight="1" x14ac:dyDescent="0.2">
      <c r="A12" s="41" t="s">
        <v>21</v>
      </c>
      <c r="B12" s="11">
        <v>3193</v>
      </c>
      <c r="C12" s="12">
        <v>2900</v>
      </c>
      <c r="D12" s="38">
        <v>2616</v>
      </c>
      <c r="E12" s="12">
        <v>3084.8333333333335</v>
      </c>
      <c r="F12" s="12">
        <v>2774.4166666666665</v>
      </c>
      <c r="G12" s="12">
        <v>2903</v>
      </c>
      <c r="H12" s="72">
        <v>88.259109311740886</v>
      </c>
      <c r="I12" s="73">
        <v>90.206896551724142</v>
      </c>
      <c r="J12" s="96">
        <v>89.460708782742685</v>
      </c>
      <c r="K12" s="124">
        <v>-348</v>
      </c>
      <c r="L12" s="124">
        <v>-284</v>
      </c>
      <c r="M12" s="124">
        <v>-342</v>
      </c>
      <c r="N12" s="76"/>
      <c r="O12" s="78"/>
      <c r="P12" s="79"/>
    </row>
    <row r="13" spans="1:16" ht="15" customHeight="1" x14ac:dyDescent="0.2">
      <c r="A13" s="41" t="s">
        <v>451</v>
      </c>
      <c r="B13" s="11">
        <v>1874</v>
      </c>
      <c r="C13" s="12">
        <v>1817</v>
      </c>
      <c r="D13" s="38">
        <v>1827</v>
      </c>
      <c r="E13" s="12">
        <v>2072.8333333333335</v>
      </c>
      <c r="F13" s="12">
        <v>1842.1666666666667</v>
      </c>
      <c r="G13" s="12">
        <v>1839.3333333333333</v>
      </c>
      <c r="H13" s="72">
        <v>94.029850746268664</v>
      </c>
      <c r="I13" s="73">
        <v>100.55035773252614</v>
      </c>
      <c r="J13" s="96">
        <v>90.075089781260203</v>
      </c>
      <c r="K13" s="124">
        <v>-116</v>
      </c>
      <c r="L13" s="124">
        <v>10</v>
      </c>
      <c r="M13" s="124">
        <v>-202.66666666666674</v>
      </c>
      <c r="N13" s="76"/>
      <c r="O13" s="78"/>
      <c r="P13" s="79"/>
    </row>
    <row r="14" spans="1:16" ht="15" customHeight="1" x14ac:dyDescent="0.2">
      <c r="A14" s="41" t="s">
        <v>452</v>
      </c>
      <c r="B14" s="11">
        <v>1005</v>
      </c>
      <c r="C14" s="12">
        <v>956</v>
      </c>
      <c r="D14" s="38">
        <v>919</v>
      </c>
      <c r="E14" s="12">
        <v>889.33333333333337</v>
      </c>
      <c r="F14" s="12">
        <v>939.83333333333337</v>
      </c>
      <c r="G14" s="12">
        <v>960</v>
      </c>
      <c r="H14" s="72">
        <v>98.394004282655246</v>
      </c>
      <c r="I14" s="73">
        <v>96.129707112970706</v>
      </c>
      <c r="J14" s="96">
        <v>100.59378274537198</v>
      </c>
      <c r="K14" s="124">
        <v>-15</v>
      </c>
      <c r="L14" s="124">
        <v>-37</v>
      </c>
      <c r="M14" s="124">
        <v>5.6666666666666288</v>
      </c>
      <c r="N14" s="76"/>
      <c r="O14" s="78"/>
      <c r="P14" s="79"/>
    </row>
    <row r="15" spans="1:16" ht="15" customHeight="1" x14ac:dyDescent="0.2">
      <c r="A15" s="41" t="s">
        <v>24</v>
      </c>
      <c r="B15" s="11">
        <v>6753</v>
      </c>
      <c r="C15" s="12">
        <v>6430</v>
      </c>
      <c r="D15" s="38">
        <v>6090</v>
      </c>
      <c r="E15" s="12">
        <v>6464.75</v>
      </c>
      <c r="F15" s="12">
        <v>6314.583333333333</v>
      </c>
      <c r="G15" s="12">
        <v>6424.333333333333</v>
      </c>
      <c r="H15" s="72">
        <v>96.467606526215746</v>
      </c>
      <c r="I15" s="73">
        <v>94.712286158631414</v>
      </c>
      <c r="J15" s="96">
        <v>96.630734519929803</v>
      </c>
      <c r="K15" s="124">
        <v>-223</v>
      </c>
      <c r="L15" s="124">
        <v>-340</v>
      </c>
      <c r="M15" s="124">
        <v>-224</v>
      </c>
      <c r="N15" s="76"/>
      <c r="O15" s="78"/>
      <c r="P15" s="79"/>
    </row>
    <row r="16" spans="1:16" ht="15" customHeight="1" x14ac:dyDescent="0.2">
      <c r="A16" s="41" t="s">
        <v>25</v>
      </c>
      <c r="B16" s="11">
        <v>1321</v>
      </c>
      <c r="C16" s="12">
        <v>1287</v>
      </c>
      <c r="D16" s="38">
        <v>1207</v>
      </c>
      <c r="E16" s="12">
        <v>1371.8333333333333</v>
      </c>
      <c r="F16" s="12">
        <v>1266.75</v>
      </c>
      <c r="G16" s="12">
        <v>1271.6666666666667</v>
      </c>
      <c r="H16" s="72">
        <v>95.490506329113927</v>
      </c>
      <c r="I16" s="73">
        <v>93.783993783993779</v>
      </c>
      <c r="J16" s="96">
        <v>97.271800101988788</v>
      </c>
      <c r="K16" s="124">
        <v>-57</v>
      </c>
      <c r="L16" s="124">
        <v>-80</v>
      </c>
      <c r="M16" s="124">
        <v>-35.666666666666515</v>
      </c>
      <c r="N16" s="76"/>
      <c r="O16" s="78"/>
      <c r="P16" s="79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96"/>
      <c r="K17" s="124"/>
      <c r="L17" s="124"/>
      <c r="M17" s="124"/>
      <c r="N17" s="76"/>
      <c r="O17" s="78"/>
      <c r="P17" s="79"/>
    </row>
    <row r="18" spans="1:16" ht="15" customHeight="1" x14ac:dyDescent="0.2">
      <c r="A18" s="61" t="s">
        <v>27</v>
      </c>
      <c r="B18" s="62">
        <v>19447</v>
      </c>
      <c r="C18" s="16">
        <v>19000</v>
      </c>
      <c r="D18" s="63">
        <v>18233</v>
      </c>
      <c r="E18" s="16">
        <v>18133.916666666668</v>
      </c>
      <c r="F18" s="16">
        <v>17866.333333333332</v>
      </c>
      <c r="G18" s="16">
        <v>18893.333333333332</v>
      </c>
      <c r="H18" s="118">
        <v>101.13151034444505</v>
      </c>
      <c r="I18" s="71">
        <v>95.963157894736838</v>
      </c>
      <c r="J18" s="110">
        <v>101.37902663256364</v>
      </c>
      <c r="K18" s="137">
        <v>204</v>
      </c>
      <c r="L18" s="137">
        <v>-767</v>
      </c>
      <c r="M18" s="137">
        <v>257</v>
      </c>
      <c r="N18" s="76"/>
      <c r="O18" s="78"/>
      <c r="P18" s="79"/>
    </row>
    <row r="19" spans="1:16" ht="15" customHeight="1" x14ac:dyDescent="0.2">
      <c r="A19" s="41" t="s">
        <v>29</v>
      </c>
      <c r="B19" s="11">
        <v>3299</v>
      </c>
      <c r="C19" s="12">
        <v>3209</v>
      </c>
      <c r="D19" s="38">
        <v>3003</v>
      </c>
      <c r="E19" s="12">
        <v>2900</v>
      </c>
      <c r="F19" s="12">
        <v>2937.0833333333335</v>
      </c>
      <c r="G19" s="12">
        <v>3170.3333333333335</v>
      </c>
      <c r="H19" s="72">
        <v>99.933444259567381</v>
      </c>
      <c r="I19" s="73">
        <v>93.580554689934559</v>
      </c>
      <c r="J19" s="96">
        <v>99.696016771488473</v>
      </c>
      <c r="K19" s="124">
        <v>-2</v>
      </c>
      <c r="L19" s="124">
        <v>-206</v>
      </c>
      <c r="M19" s="124">
        <v>-9.6666666666665151</v>
      </c>
      <c r="N19" s="76"/>
      <c r="O19" s="78"/>
      <c r="P19" s="79"/>
    </row>
    <row r="20" spans="1:16" ht="15" customHeight="1" x14ac:dyDescent="0.2">
      <c r="A20" s="41" t="s">
        <v>30</v>
      </c>
      <c r="B20" s="11">
        <v>1720</v>
      </c>
      <c r="C20" s="12">
        <v>1652</v>
      </c>
      <c r="D20" s="38">
        <v>1612</v>
      </c>
      <c r="E20" s="12">
        <v>1620.5</v>
      </c>
      <c r="F20" s="12">
        <v>1546.0833333333333</v>
      </c>
      <c r="G20" s="12">
        <v>1661.3333333333333</v>
      </c>
      <c r="H20" s="72">
        <v>100.93926111458987</v>
      </c>
      <c r="I20" s="73">
        <v>97.578692493946733</v>
      </c>
      <c r="J20" s="96">
        <v>100.60557125555107</v>
      </c>
      <c r="K20" s="124">
        <v>15</v>
      </c>
      <c r="L20" s="124">
        <v>-40</v>
      </c>
      <c r="M20" s="124">
        <v>10</v>
      </c>
      <c r="N20" s="76"/>
      <c r="O20" s="78"/>
      <c r="P20" s="79"/>
    </row>
    <row r="21" spans="1:16" ht="15" customHeight="1" x14ac:dyDescent="0.2">
      <c r="A21" s="41" t="s">
        <v>31</v>
      </c>
      <c r="B21" s="11">
        <v>2731</v>
      </c>
      <c r="C21" s="12">
        <v>2657</v>
      </c>
      <c r="D21" s="38">
        <v>2491</v>
      </c>
      <c r="E21" s="12">
        <v>2478.9166666666665</v>
      </c>
      <c r="F21" s="12">
        <v>2402.75</v>
      </c>
      <c r="G21" s="12">
        <v>2626.3333333333335</v>
      </c>
      <c r="H21" s="72">
        <v>99.839679358717433</v>
      </c>
      <c r="I21" s="73">
        <v>93.752352277004135</v>
      </c>
      <c r="J21" s="96">
        <v>98.858218318695108</v>
      </c>
      <c r="K21" s="124">
        <v>-4</v>
      </c>
      <c r="L21" s="124">
        <v>-166</v>
      </c>
      <c r="M21" s="124">
        <v>-30.33333333333303</v>
      </c>
      <c r="N21" s="76"/>
      <c r="O21" s="78"/>
      <c r="P21" s="79"/>
    </row>
    <row r="22" spans="1:16" ht="15" customHeight="1" x14ac:dyDescent="0.2">
      <c r="A22" s="41" t="s">
        <v>28</v>
      </c>
      <c r="B22" s="11">
        <v>11697</v>
      </c>
      <c r="C22" s="12">
        <v>11482</v>
      </c>
      <c r="D22" s="38">
        <v>11127</v>
      </c>
      <c r="E22" s="12">
        <v>11134.5</v>
      </c>
      <c r="F22" s="12">
        <v>10980.416666666666</v>
      </c>
      <c r="G22" s="12">
        <v>11435.333333333334</v>
      </c>
      <c r="H22" s="72">
        <v>101.78375411635565</v>
      </c>
      <c r="I22" s="73">
        <v>96.908204145619223</v>
      </c>
      <c r="J22" s="96">
        <v>102.57437584093287</v>
      </c>
      <c r="K22" s="124">
        <v>195</v>
      </c>
      <c r="L22" s="124">
        <v>-355</v>
      </c>
      <c r="M22" s="124">
        <v>287</v>
      </c>
      <c r="N22" s="76"/>
      <c r="O22" s="78"/>
      <c r="P22" s="79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96"/>
      <c r="K23" s="124"/>
      <c r="L23" s="124"/>
      <c r="M23" s="124"/>
      <c r="N23" s="76"/>
      <c r="O23" s="78"/>
      <c r="P23" s="79"/>
    </row>
    <row r="24" spans="1:16" ht="15" customHeight="1" x14ac:dyDescent="0.2">
      <c r="A24" s="119" t="s">
        <v>50</v>
      </c>
      <c r="B24" s="99">
        <v>2334</v>
      </c>
      <c r="C24" s="100">
        <v>2324</v>
      </c>
      <c r="D24" s="101">
        <v>2102</v>
      </c>
      <c r="E24" s="100">
        <v>959.75</v>
      </c>
      <c r="F24" s="100">
        <v>1426.3333333333333</v>
      </c>
      <c r="G24" s="100">
        <v>2253.3333333333335</v>
      </c>
      <c r="H24" s="120">
        <v>176.19446772841576</v>
      </c>
      <c r="I24" s="121">
        <v>90.447504302925978</v>
      </c>
      <c r="J24" s="122">
        <v>169.33867735470943</v>
      </c>
      <c r="K24" s="125">
        <v>909</v>
      </c>
      <c r="L24" s="125">
        <v>-222</v>
      </c>
      <c r="M24" s="125">
        <v>922.66666666666674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59" t="s">
        <v>131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1" ht="15" customHeight="1" x14ac:dyDescent="0.2">
      <c r="A1" s="9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</row>
    <row r="4" spans="1:11" ht="15" customHeight="1" x14ac:dyDescent="0.2">
      <c r="A4" s="151" t="s">
        <v>52</v>
      </c>
      <c r="B4" s="304"/>
      <c r="C4" s="305"/>
      <c r="D4" s="133"/>
      <c r="E4" s="2"/>
      <c r="F4" s="2"/>
      <c r="G4" s="2" t="s">
        <v>129</v>
      </c>
      <c r="H4" s="138" t="s">
        <v>588</v>
      </c>
      <c r="I4" s="134" t="s">
        <v>588</v>
      </c>
      <c r="J4" s="134" t="s">
        <v>584</v>
      </c>
      <c r="K4" s="2"/>
    </row>
    <row r="5" spans="1:11" ht="15.75" customHeight="1" x14ac:dyDescent="0.2">
      <c r="A5" s="152" t="s">
        <v>46</v>
      </c>
      <c r="B5" s="157" t="s">
        <v>557</v>
      </c>
      <c r="C5" s="158" t="s">
        <v>562</v>
      </c>
      <c r="D5" s="232" t="s">
        <v>588</v>
      </c>
      <c r="E5" s="158" t="s">
        <v>518</v>
      </c>
      <c r="F5" s="158" t="s">
        <v>551</v>
      </c>
      <c r="G5" s="158" t="s">
        <v>584</v>
      </c>
      <c r="H5" s="165" t="s">
        <v>589</v>
      </c>
      <c r="I5" s="166" t="s">
        <v>562</v>
      </c>
      <c r="J5" s="166" t="s">
        <v>583</v>
      </c>
      <c r="K5" s="2"/>
    </row>
    <row r="6" spans="1:11" ht="15" customHeight="1" x14ac:dyDescent="0.2">
      <c r="A6" s="20" t="s">
        <v>7</v>
      </c>
      <c r="B6" s="21">
        <v>8069</v>
      </c>
      <c r="C6" s="22">
        <v>4510</v>
      </c>
      <c r="D6" s="36">
        <v>4537</v>
      </c>
      <c r="E6" s="22">
        <v>62173</v>
      </c>
      <c r="F6" s="22">
        <v>62262</v>
      </c>
      <c r="G6" s="22">
        <v>17116</v>
      </c>
      <c r="H6" s="66">
        <v>107.20699432892249</v>
      </c>
      <c r="I6" s="68">
        <v>100.59866962305988</v>
      </c>
      <c r="J6" s="68">
        <v>98.543381887270414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791</v>
      </c>
      <c r="C8" s="12">
        <v>446</v>
      </c>
      <c r="D8" s="38">
        <v>465</v>
      </c>
      <c r="E8" s="12">
        <v>6770</v>
      </c>
      <c r="F8" s="12">
        <v>6737</v>
      </c>
      <c r="G8" s="12">
        <v>1702</v>
      </c>
      <c r="H8" s="72">
        <v>100.43196544276458</v>
      </c>
      <c r="I8" s="73">
        <v>104.26008968609865</v>
      </c>
      <c r="J8" s="73">
        <v>88.877284595300267</v>
      </c>
      <c r="K8" s="3"/>
    </row>
    <row r="9" spans="1:11" ht="15" customHeight="1" x14ac:dyDescent="0.2">
      <c r="A9" s="17" t="s">
        <v>9</v>
      </c>
      <c r="B9" s="11">
        <v>636</v>
      </c>
      <c r="C9" s="12">
        <v>351</v>
      </c>
      <c r="D9" s="38">
        <v>373</v>
      </c>
      <c r="E9" s="12">
        <v>4588</v>
      </c>
      <c r="F9" s="12">
        <v>4915</v>
      </c>
      <c r="G9" s="12">
        <v>1360</v>
      </c>
      <c r="H9" s="72">
        <v>109.70588235294119</v>
      </c>
      <c r="I9" s="73">
        <v>106.26780626780628</v>
      </c>
      <c r="J9" s="73">
        <v>103.73760488176964</v>
      </c>
      <c r="K9" s="3"/>
    </row>
    <row r="10" spans="1:11" ht="15" customHeight="1" x14ac:dyDescent="0.2">
      <c r="A10" s="17" t="s">
        <v>10</v>
      </c>
      <c r="B10" s="11">
        <v>629</v>
      </c>
      <c r="C10" s="12">
        <v>387</v>
      </c>
      <c r="D10" s="38">
        <v>365</v>
      </c>
      <c r="E10" s="12">
        <v>5182</v>
      </c>
      <c r="F10" s="12">
        <v>5240</v>
      </c>
      <c r="G10" s="12">
        <v>1381</v>
      </c>
      <c r="H10" s="72">
        <v>105.18731988472622</v>
      </c>
      <c r="I10" s="73">
        <v>94.315245478036175</v>
      </c>
      <c r="J10" s="73">
        <v>98.854688618468145</v>
      </c>
      <c r="K10" s="3"/>
    </row>
    <row r="11" spans="1:11" ht="15" customHeight="1" x14ac:dyDescent="0.2">
      <c r="A11" s="17" t="s">
        <v>11</v>
      </c>
      <c r="B11" s="11">
        <v>1810</v>
      </c>
      <c r="C11" s="12">
        <v>1174</v>
      </c>
      <c r="D11" s="38">
        <v>1140</v>
      </c>
      <c r="E11" s="12">
        <v>15343</v>
      </c>
      <c r="F11" s="12">
        <v>15633</v>
      </c>
      <c r="G11" s="12">
        <v>4124</v>
      </c>
      <c r="H11" s="72">
        <v>95.878889823381002</v>
      </c>
      <c r="I11" s="73">
        <v>97.103918228279383</v>
      </c>
      <c r="J11" s="73">
        <v>99.110790675318427</v>
      </c>
      <c r="K11" s="4"/>
    </row>
    <row r="12" spans="1:11" ht="15" customHeight="1" x14ac:dyDescent="0.2">
      <c r="A12" s="17" t="s">
        <v>12</v>
      </c>
      <c r="B12" s="11">
        <v>1396</v>
      </c>
      <c r="C12" s="12">
        <v>743</v>
      </c>
      <c r="D12" s="38">
        <v>722</v>
      </c>
      <c r="E12" s="12">
        <v>9668</v>
      </c>
      <c r="F12" s="12">
        <v>9710</v>
      </c>
      <c r="G12" s="12">
        <v>2861</v>
      </c>
      <c r="H12" s="72">
        <v>109.72644376899696</v>
      </c>
      <c r="I12" s="73">
        <v>97.173620457604301</v>
      </c>
      <c r="J12" s="73">
        <v>98.181194234728892</v>
      </c>
      <c r="K12" s="4"/>
    </row>
    <row r="13" spans="1:11" ht="15" customHeight="1" x14ac:dyDescent="0.2">
      <c r="A13" s="17" t="s">
        <v>13</v>
      </c>
      <c r="B13" s="11">
        <v>807</v>
      </c>
      <c r="C13" s="12">
        <v>312</v>
      </c>
      <c r="D13" s="38">
        <v>289</v>
      </c>
      <c r="E13" s="12">
        <v>4902</v>
      </c>
      <c r="F13" s="12">
        <v>4497</v>
      </c>
      <c r="G13" s="12">
        <v>1408</v>
      </c>
      <c r="H13" s="72">
        <v>107.83582089552239</v>
      </c>
      <c r="I13" s="73">
        <v>92.628205128205138</v>
      </c>
      <c r="J13" s="73">
        <v>101.73410404624276</v>
      </c>
      <c r="K13" s="5"/>
    </row>
    <row r="14" spans="1:11" ht="15" customHeight="1" x14ac:dyDescent="0.2">
      <c r="A14" s="17" t="s">
        <v>14</v>
      </c>
      <c r="B14" s="11">
        <v>298</v>
      </c>
      <c r="C14" s="12">
        <v>177</v>
      </c>
      <c r="D14" s="38">
        <v>189</v>
      </c>
      <c r="E14" s="12">
        <v>2369</v>
      </c>
      <c r="F14" s="12">
        <v>2473</v>
      </c>
      <c r="G14" s="12">
        <v>664</v>
      </c>
      <c r="H14" s="72">
        <v>112.5</v>
      </c>
      <c r="I14" s="73">
        <v>106.77966101694916</v>
      </c>
      <c r="J14" s="73">
        <v>104.73186119873816</v>
      </c>
      <c r="K14" s="5"/>
    </row>
    <row r="15" spans="1:11" ht="15" customHeight="1" x14ac:dyDescent="0.2">
      <c r="A15" s="17" t="s">
        <v>15</v>
      </c>
      <c r="B15" s="11">
        <v>336</v>
      </c>
      <c r="C15" s="12">
        <v>163</v>
      </c>
      <c r="D15" s="38">
        <v>188</v>
      </c>
      <c r="E15" s="12">
        <v>2621</v>
      </c>
      <c r="F15" s="12">
        <v>2527</v>
      </c>
      <c r="G15" s="12">
        <v>687</v>
      </c>
      <c r="H15" s="72">
        <v>116.04938271604939</v>
      </c>
      <c r="I15" s="73">
        <v>115.33742331288343</v>
      </c>
      <c r="J15" s="73">
        <v>94.758620689655174</v>
      </c>
      <c r="K15" s="5"/>
    </row>
    <row r="16" spans="1:11" ht="15" customHeight="1" x14ac:dyDescent="0.2">
      <c r="A16" s="17" t="s">
        <v>16</v>
      </c>
      <c r="B16" s="11">
        <v>368</v>
      </c>
      <c r="C16" s="12">
        <v>220</v>
      </c>
      <c r="D16" s="38">
        <v>194</v>
      </c>
      <c r="E16" s="12">
        <v>3052</v>
      </c>
      <c r="F16" s="12">
        <v>2952</v>
      </c>
      <c r="G16" s="12">
        <v>782</v>
      </c>
      <c r="H16" s="72">
        <v>95.098039215686271</v>
      </c>
      <c r="I16" s="73">
        <v>88.181818181818187</v>
      </c>
      <c r="J16" s="73">
        <v>88.162344983089071</v>
      </c>
      <c r="K16" s="5"/>
    </row>
    <row r="17" spans="1:11" ht="15" customHeight="1" x14ac:dyDescent="0.2">
      <c r="A17" s="17" t="s">
        <v>17</v>
      </c>
      <c r="B17" s="11">
        <v>276</v>
      </c>
      <c r="C17" s="12">
        <v>121</v>
      </c>
      <c r="D17" s="38">
        <v>213</v>
      </c>
      <c r="E17" s="12">
        <v>1853</v>
      </c>
      <c r="F17" s="12">
        <v>1807</v>
      </c>
      <c r="G17" s="12">
        <v>610</v>
      </c>
      <c r="H17" s="72">
        <v>226.59574468085108</v>
      </c>
      <c r="I17" s="73">
        <v>176.03305785123965</v>
      </c>
      <c r="J17" s="73">
        <v>123.73225152129817</v>
      </c>
      <c r="K17" s="5"/>
    </row>
    <row r="18" spans="1:11" ht="15" customHeight="1" x14ac:dyDescent="0.2">
      <c r="A18" s="17" t="s">
        <v>18</v>
      </c>
      <c r="B18" s="11">
        <v>163</v>
      </c>
      <c r="C18" s="12">
        <v>136</v>
      </c>
      <c r="D18" s="38">
        <v>110</v>
      </c>
      <c r="E18" s="12">
        <v>1666</v>
      </c>
      <c r="F18" s="12">
        <v>1655</v>
      </c>
      <c r="G18" s="12">
        <v>409</v>
      </c>
      <c r="H18" s="72">
        <v>90.163934426229503</v>
      </c>
      <c r="I18" s="73">
        <v>80.882352941176478</v>
      </c>
      <c r="J18" s="73">
        <v>96.462264150943398</v>
      </c>
      <c r="K18" s="5"/>
    </row>
    <row r="19" spans="1:11" ht="15" customHeight="1" x14ac:dyDescent="0.2">
      <c r="A19" s="24" t="s">
        <v>19</v>
      </c>
      <c r="B19" s="25">
        <v>559</v>
      </c>
      <c r="C19" s="26">
        <v>280</v>
      </c>
      <c r="D19" s="39">
        <v>289</v>
      </c>
      <c r="E19" s="26">
        <v>4159</v>
      </c>
      <c r="F19" s="26">
        <v>4116</v>
      </c>
      <c r="G19" s="26">
        <v>1128</v>
      </c>
      <c r="H19" s="74">
        <v>133.17972350230414</v>
      </c>
      <c r="I19" s="75">
        <v>103.21428571428572</v>
      </c>
      <c r="J19" s="75">
        <v>100.35587188612101</v>
      </c>
      <c r="K19" s="5"/>
    </row>
    <row r="21" spans="1:11" ht="15" customHeight="1" x14ac:dyDescent="0.2">
      <c r="A21" s="59" t="s">
        <v>131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9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  <c r="M3" s="2"/>
    </row>
    <row r="4" spans="1:17" ht="15" customHeight="1" x14ac:dyDescent="0.2">
      <c r="A4" s="109" t="s">
        <v>74</v>
      </c>
      <c r="B4" s="304"/>
      <c r="C4" s="305"/>
      <c r="D4" s="133"/>
      <c r="E4" s="2"/>
      <c r="F4" s="2"/>
      <c r="G4" s="2" t="s">
        <v>129</v>
      </c>
      <c r="H4" s="138" t="s">
        <v>588</v>
      </c>
      <c r="I4" s="134" t="s">
        <v>588</v>
      </c>
      <c r="J4" s="134" t="s">
        <v>584</v>
      </c>
      <c r="K4" s="2"/>
      <c r="L4" s="2"/>
      <c r="M4" s="2"/>
    </row>
    <row r="5" spans="1:17" ht="15" customHeight="1" x14ac:dyDescent="0.2">
      <c r="A5" s="167" t="s">
        <v>45</v>
      </c>
      <c r="B5" s="157" t="s">
        <v>557</v>
      </c>
      <c r="C5" s="158" t="s">
        <v>562</v>
      </c>
      <c r="D5" s="232" t="s">
        <v>588</v>
      </c>
      <c r="E5" s="158" t="s">
        <v>518</v>
      </c>
      <c r="F5" s="158" t="s">
        <v>551</v>
      </c>
      <c r="G5" s="158" t="s">
        <v>584</v>
      </c>
      <c r="H5" s="165" t="s">
        <v>589</v>
      </c>
      <c r="I5" s="166" t="s">
        <v>562</v>
      </c>
      <c r="J5" s="166" t="s">
        <v>583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7</v>
      </c>
      <c r="B6" s="21">
        <v>8069</v>
      </c>
      <c r="C6" s="22">
        <v>4510</v>
      </c>
      <c r="D6" s="36">
        <v>4537</v>
      </c>
      <c r="E6" s="22">
        <v>62173</v>
      </c>
      <c r="F6" s="22">
        <v>62262</v>
      </c>
      <c r="G6" s="22">
        <v>17116</v>
      </c>
      <c r="H6" s="66">
        <v>107.20699432892249</v>
      </c>
      <c r="I6" s="68">
        <v>100.59866962305988</v>
      </c>
      <c r="J6" s="68">
        <v>98.543381887270414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1" t="s">
        <v>20</v>
      </c>
      <c r="B8" s="62">
        <v>4748</v>
      </c>
      <c r="C8" s="16">
        <v>2440</v>
      </c>
      <c r="D8" s="63">
        <v>2528</v>
      </c>
      <c r="E8" s="16">
        <v>36000</v>
      </c>
      <c r="F8" s="16">
        <v>34942</v>
      </c>
      <c r="G8" s="16">
        <v>9716</v>
      </c>
      <c r="H8" s="118">
        <v>108.9655172413793</v>
      </c>
      <c r="I8" s="71">
        <v>103.60655737704919</v>
      </c>
      <c r="J8" s="71">
        <v>96.169454617440365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1" t="s">
        <v>26</v>
      </c>
      <c r="B9" s="11">
        <v>456</v>
      </c>
      <c r="C9" s="12">
        <v>233</v>
      </c>
      <c r="D9" s="38">
        <v>246</v>
      </c>
      <c r="E9" s="12">
        <v>3712</v>
      </c>
      <c r="F9" s="12">
        <v>3348</v>
      </c>
      <c r="G9" s="12">
        <v>935</v>
      </c>
      <c r="H9" s="72">
        <v>109.82142857142858</v>
      </c>
      <c r="I9" s="73">
        <v>105.5793991416309</v>
      </c>
      <c r="J9" s="73">
        <v>96.891191709844563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1" t="s">
        <v>23</v>
      </c>
      <c r="B10" s="11">
        <v>291</v>
      </c>
      <c r="C10" s="12">
        <v>141</v>
      </c>
      <c r="D10" s="38">
        <v>148</v>
      </c>
      <c r="E10" s="12">
        <v>2285</v>
      </c>
      <c r="F10" s="12">
        <v>2136</v>
      </c>
      <c r="G10" s="12">
        <v>580</v>
      </c>
      <c r="H10" s="72">
        <v>127.58620689655173</v>
      </c>
      <c r="I10" s="73">
        <v>104.9645390070922</v>
      </c>
      <c r="J10" s="73">
        <v>95.39473684210526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1" t="s">
        <v>22</v>
      </c>
      <c r="B11" s="11">
        <v>1583</v>
      </c>
      <c r="C11" s="12">
        <v>857</v>
      </c>
      <c r="D11" s="38">
        <v>854</v>
      </c>
      <c r="E11" s="12">
        <v>11874</v>
      </c>
      <c r="F11" s="12">
        <v>11639</v>
      </c>
      <c r="G11" s="12">
        <v>3294</v>
      </c>
      <c r="H11" s="72">
        <v>106.88360450563204</v>
      </c>
      <c r="I11" s="73">
        <v>99.649941656942815</v>
      </c>
      <c r="J11" s="73">
        <v>93.632745878339961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1" t="s">
        <v>21</v>
      </c>
      <c r="B12" s="11">
        <v>792</v>
      </c>
      <c r="C12" s="12">
        <v>311</v>
      </c>
      <c r="D12" s="38">
        <v>291</v>
      </c>
      <c r="E12" s="12">
        <v>4910</v>
      </c>
      <c r="F12" s="12">
        <v>4471</v>
      </c>
      <c r="G12" s="12">
        <v>1394</v>
      </c>
      <c r="H12" s="72">
        <v>106.98529411764706</v>
      </c>
      <c r="I12" s="73">
        <v>93.569131832797424</v>
      </c>
      <c r="J12" s="73">
        <v>101.08774474256708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1" t="s">
        <v>451</v>
      </c>
      <c r="B13" s="11">
        <v>248</v>
      </c>
      <c r="C13" s="12">
        <v>126</v>
      </c>
      <c r="D13" s="38">
        <v>212</v>
      </c>
      <c r="E13" s="12">
        <v>1877</v>
      </c>
      <c r="F13" s="12">
        <v>1799</v>
      </c>
      <c r="G13" s="12">
        <v>586</v>
      </c>
      <c r="H13" s="72">
        <v>184.34782608695653</v>
      </c>
      <c r="I13" s="73">
        <v>168.25396825396825</v>
      </c>
      <c r="J13" s="73">
        <v>123.36842105263158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1" t="s">
        <v>452</v>
      </c>
      <c r="B14" s="11">
        <v>172</v>
      </c>
      <c r="C14" s="12">
        <v>88</v>
      </c>
      <c r="D14" s="38">
        <v>90</v>
      </c>
      <c r="E14" s="12">
        <v>1283</v>
      </c>
      <c r="F14" s="12">
        <v>1385</v>
      </c>
      <c r="G14" s="12">
        <v>350</v>
      </c>
      <c r="H14" s="72">
        <v>77.58620689655173</v>
      </c>
      <c r="I14" s="73">
        <v>102.27272727272727</v>
      </c>
      <c r="J14" s="73">
        <v>93.582887700534755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1" t="s">
        <v>24</v>
      </c>
      <c r="B15" s="11">
        <v>1036</v>
      </c>
      <c r="C15" s="12">
        <v>557</v>
      </c>
      <c r="D15" s="38">
        <v>582</v>
      </c>
      <c r="E15" s="12">
        <v>8468</v>
      </c>
      <c r="F15" s="12">
        <v>8595</v>
      </c>
      <c r="G15" s="12">
        <v>2175</v>
      </c>
      <c r="H15" s="72">
        <v>104.86486486486486</v>
      </c>
      <c r="I15" s="73">
        <v>104.48833034111311</v>
      </c>
      <c r="J15" s="73">
        <v>91.424968474148798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1" t="s">
        <v>25</v>
      </c>
      <c r="B16" s="11">
        <v>170</v>
      </c>
      <c r="C16" s="12">
        <v>127</v>
      </c>
      <c r="D16" s="38">
        <v>105</v>
      </c>
      <c r="E16" s="12">
        <v>1591</v>
      </c>
      <c r="F16" s="12">
        <v>1569</v>
      </c>
      <c r="G16" s="12">
        <v>402</v>
      </c>
      <c r="H16" s="72">
        <v>85.365853658536579</v>
      </c>
      <c r="I16" s="73">
        <v>82.677165354330711</v>
      </c>
      <c r="J16" s="73">
        <v>99.259259259259252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1" t="s">
        <v>27</v>
      </c>
      <c r="B18" s="62">
        <v>2870</v>
      </c>
      <c r="C18" s="16">
        <v>1755</v>
      </c>
      <c r="D18" s="63">
        <v>1762</v>
      </c>
      <c r="E18" s="16">
        <v>23310</v>
      </c>
      <c r="F18" s="16">
        <v>23553</v>
      </c>
      <c r="G18" s="16">
        <v>6387</v>
      </c>
      <c r="H18" s="118">
        <v>104.81856038072577</v>
      </c>
      <c r="I18" s="71">
        <v>100.39886039886039</v>
      </c>
      <c r="J18" s="71">
        <v>102.12663895107133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1" t="s">
        <v>29</v>
      </c>
      <c r="B19" s="11">
        <v>595</v>
      </c>
      <c r="C19" s="12">
        <v>363</v>
      </c>
      <c r="D19" s="38">
        <v>336</v>
      </c>
      <c r="E19" s="12">
        <v>5001</v>
      </c>
      <c r="F19" s="12">
        <v>4925</v>
      </c>
      <c r="G19" s="12">
        <v>1294</v>
      </c>
      <c r="H19" s="72">
        <v>103.06748466257669</v>
      </c>
      <c r="I19" s="73">
        <v>92.561983471074385</v>
      </c>
      <c r="J19" s="73">
        <v>99.309286262471218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1" t="s">
        <v>30</v>
      </c>
      <c r="B20" s="11">
        <v>299</v>
      </c>
      <c r="C20" s="12">
        <v>180</v>
      </c>
      <c r="D20" s="38">
        <v>190</v>
      </c>
      <c r="E20" s="12">
        <v>2421</v>
      </c>
      <c r="F20" s="12">
        <v>2494</v>
      </c>
      <c r="G20" s="12">
        <v>669</v>
      </c>
      <c r="H20" s="72">
        <v>115.15151515151516</v>
      </c>
      <c r="I20" s="73">
        <v>105.55555555555556</v>
      </c>
      <c r="J20" s="73">
        <v>104.85893416927901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1" t="s">
        <v>31</v>
      </c>
      <c r="B21" s="11">
        <v>463</v>
      </c>
      <c r="C21" s="12">
        <v>261</v>
      </c>
      <c r="D21" s="38">
        <v>277</v>
      </c>
      <c r="E21" s="12">
        <v>3488</v>
      </c>
      <c r="F21" s="12">
        <v>3468</v>
      </c>
      <c r="G21" s="12">
        <v>1001</v>
      </c>
      <c r="H21" s="72">
        <v>118.37606837606837</v>
      </c>
      <c r="I21" s="73">
        <v>106.13026819923373</v>
      </c>
      <c r="J21" s="73">
        <v>106.48936170212767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1" t="s">
        <v>28</v>
      </c>
      <c r="B22" s="11">
        <v>1513</v>
      </c>
      <c r="C22" s="12">
        <v>951</v>
      </c>
      <c r="D22" s="38">
        <v>959</v>
      </c>
      <c r="E22" s="12">
        <v>12400</v>
      </c>
      <c r="F22" s="12">
        <v>12666</v>
      </c>
      <c r="G22" s="12">
        <v>3423</v>
      </c>
      <c r="H22" s="72">
        <v>100.31380753138075</v>
      </c>
      <c r="I22" s="73">
        <v>100.84121976866456</v>
      </c>
      <c r="J22" s="73">
        <v>101.48235991698785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50</v>
      </c>
      <c r="B24" s="25">
        <v>451</v>
      </c>
      <c r="C24" s="26">
        <v>315</v>
      </c>
      <c r="D24" s="39">
        <v>247</v>
      </c>
      <c r="E24" s="26">
        <v>2863</v>
      </c>
      <c r="F24" s="26">
        <v>3767</v>
      </c>
      <c r="G24" s="26">
        <v>1013</v>
      </c>
      <c r="H24" s="74">
        <v>106.92640692640694</v>
      </c>
      <c r="I24" s="75">
        <v>78.412698412698418</v>
      </c>
      <c r="J24" s="75">
        <v>100.09881422924903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59" t="s">
        <v>131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0" ht="15" customHeight="1" x14ac:dyDescent="0.2">
      <c r="A1" s="9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12"/>
      <c r="C3" s="313"/>
      <c r="D3" s="314"/>
      <c r="E3" s="312" t="s">
        <v>34</v>
      </c>
      <c r="F3" s="313"/>
      <c r="G3" s="313"/>
      <c r="H3" s="312" t="s">
        <v>32</v>
      </c>
      <c r="I3" s="313"/>
      <c r="J3" s="314"/>
      <c r="K3" s="309" t="s">
        <v>495</v>
      </c>
      <c r="L3" s="306"/>
      <c r="M3" s="310"/>
      <c r="N3" s="306" t="s">
        <v>54</v>
      </c>
      <c r="O3" s="306"/>
      <c r="P3" s="306"/>
    </row>
    <row r="4" spans="1:20" ht="15" customHeight="1" x14ac:dyDescent="0.2">
      <c r="A4" s="151"/>
      <c r="B4" s="307" t="s">
        <v>0</v>
      </c>
      <c r="C4" s="308"/>
      <c r="D4" s="311"/>
      <c r="E4" s="307" t="s">
        <v>35</v>
      </c>
      <c r="F4" s="308"/>
      <c r="G4" s="311"/>
      <c r="H4" s="307" t="s">
        <v>33</v>
      </c>
      <c r="I4" s="308"/>
      <c r="J4" s="311"/>
      <c r="K4" s="307" t="s">
        <v>36</v>
      </c>
      <c r="L4" s="308"/>
      <c r="M4" s="308"/>
      <c r="N4" s="307" t="s">
        <v>55</v>
      </c>
      <c r="O4" s="308"/>
      <c r="P4" s="308"/>
    </row>
    <row r="5" spans="1:20" ht="15" customHeight="1" x14ac:dyDescent="0.2">
      <c r="A5" s="151" t="s">
        <v>52</v>
      </c>
      <c r="B5" s="156"/>
      <c r="C5" s="112"/>
      <c r="D5" s="132" t="s">
        <v>584</v>
      </c>
      <c r="E5" s="156"/>
      <c r="F5" s="112"/>
      <c r="G5" s="132" t="s">
        <v>584</v>
      </c>
      <c r="H5" s="156"/>
      <c r="I5" s="112"/>
      <c r="J5" s="132" t="s">
        <v>584</v>
      </c>
      <c r="K5" s="156"/>
      <c r="L5" s="112"/>
      <c r="M5" s="132" t="s">
        <v>584</v>
      </c>
      <c r="N5" s="156"/>
      <c r="O5" s="112"/>
      <c r="P5" s="132" t="s">
        <v>584</v>
      </c>
    </row>
    <row r="6" spans="1:20" ht="15" customHeight="1" x14ac:dyDescent="0.2">
      <c r="A6" s="152" t="s">
        <v>46</v>
      </c>
      <c r="B6" s="157" t="s">
        <v>588</v>
      </c>
      <c r="C6" s="158" t="s">
        <v>584</v>
      </c>
      <c r="D6" s="158" t="s">
        <v>583</v>
      </c>
      <c r="E6" s="157" t="s">
        <v>588</v>
      </c>
      <c r="F6" s="158" t="s">
        <v>584</v>
      </c>
      <c r="G6" s="158" t="s">
        <v>583</v>
      </c>
      <c r="H6" s="157" t="s">
        <v>588</v>
      </c>
      <c r="I6" s="158" t="s">
        <v>584</v>
      </c>
      <c r="J6" s="158" t="s">
        <v>583</v>
      </c>
      <c r="K6" s="157" t="s">
        <v>588</v>
      </c>
      <c r="L6" s="158" t="s">
        <v>584</v>
      </c>
      <c r="M6" s="158" t="s">
        <v>583</v>
      </c>
      <c r="N6" s="157" t="s">
        <v>588</v>
      </c>
      <c r="O6" s="158" t="s">
        <v>584</v>
      </c>
      <c r="P6" s="158" t="s">
        <v>583</v>
      </c>
    </row>
    <row r="7" spans="1:20" ht="15" customHeight="1" x14ac:dyDescent="0.2">
      <c r="A7" s="20" t="s">
        <v>7</v>
      </c>
      <c r="B7" s="21">
        <v>4537</v>
      </c>
      <c r="C7" s="22">
        <v>17116</v>
      </c>
      <c r="D7" s="94">
        <v>98.543381887270414</v>
      </c>
      <c r="E7" s="21">
        <v>403</v>
      </c>
      <c r="F7" s="22">
        <v>1374</v>
      </c>
      <c r="G7" s="94">
        <v>101.85322461082282</v>
      </c>
      <c r="H7" s="21">
        <v>1733</v>
      </c>
      <c r="I7" s="22">
        <v>7497</v>
      </c>
      <c r="J7" s="94">
        <v>97.36363636363636</v>
      </c>
      <c r="K7" s="21">
        <v>965</v>
      </c>
      <c r="L7" s="22">
        <v>3530</v>
      </c>
      <c r="M7" s="67">
        <v>88.029925187032418</v>
      </c>
      <c r="N7" s="21">
        <v>1436</v>
      </c>
      <c r="O7" s="22">
        <v>4715</v>
      </c>
      <c r="P7" s="67">
        <v>109.39675174013921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8</v>
      </c>
      <c r="B9" s="11">
        <v>465</v>
      </c>
      <c r="C9" s="12">
        <v>1702</v>
      </c>
      <c r="D9" s="96">
        <v>88.877284595300267</v>
      </c>
      <c r="E9" s="11">
        <v>33</v>
      </c>
      <c r="F9" s="12">
        <v>116</v>
      </c>
      <c r="G9" s="96">
        <v>84.05797101449275</v>
      </c>
      <c r="H9" s="11">
        <v>201</v>
      </c>
      <c r="I9" s="12">
        <v>820</v>
      </c>
      <c r="J9" s="102">
        <v>91.928251121076229</v>
      </c>
      <c r="K9" s="11">
        <v>70</v>
      </c>
      <c r="L9" s="12">
        <v>264</v>
      </c>
      <c r="M9" s="73">
        <v>64.86486486486487</v>
      </c>
      <c r="N9" s="11">
        <v>161</v>
      </c>
      <c r="O9" s="12">
        <v>502</v>
      </c>
      <c r="P9" s="73">
        <v>105.02092050209204</v>
      </c>
    </row>
    <row r="10" spans="1:20" ht="15" customHeight="1" x14ac:dyDescent="0.2">
      <c r="A10" s="17" t="s">
        <v>9</v>
      </c>
      <c r="B10" s="11">
        <v>373</v>
      </c>
      <c r="C10" s="12">
        <v>1360</v>
      </c>
      <c r="D10" s="96">
        <v>103.73760488176964</v>
      </c>
      <c r="E10" s="11">
        <v>41</v>
      </c>
      <c r="F10" s="12">
        <v>135</v>
      </c>
      <c r="G10" s="96">
        <v>145.16129032258064</v>
      </c>
      <c r="H10" s="11">
        <v>148</v>
      </c>
      <c r="I10" s="12">
        <v>634</v>
      </c>
      <c r="J10" s="96">
        <v>96.793893129770993</v>
      </c>
      <c r="K10" s="11">
        <v>87</v>
      </c>
      <c r="L10" s="12">
        <v>250</v>
      </c>
      <c r="M10" s="73">
        <v>100.80645161290323</v>
      </c>
      <c r="N10" s="11">
        <v>97</v>
      </c>
      <c r="O10" s="12">
        <v>341</v>
      </c>
      <c r="P10" s="73">
        <v>108.25396825396825</v>
      </c>
      <c r="S10" s="7"/>
      <c r="T10" s="8"/>
    </row>
    <row r="11" spans="1:20" ht="15" customHeight="1" x14ac:dyDescent="0.2">
      <c r="A11" s="17" t="s">
        <v>10</v>
      </c>
      <c r="B11" s="11">
        <v>365</v>
      </c>
      <c r="C11" s="12">
        <v>1381</v>
      </c>
      <c r="D11" s="96">
        <v>98.854688618468145</v>
      </c>
      <c r="E11" s="11">
        <v>28</v>
      </c>
      <c r="F11" s="12">
        <v>96</v>
      </c>
      <c r="G11" s="96">
        <v>126.31578947368421</v>
      </c>
      <c r="H11" s="11">
        <v>138</v>
      </c>
      <c r="I11" s="12">
        <v>551</v>
      </c>
      <c r="J11" s="96">
        <v>96.328671328671334</v>
      </c>
      <c r="K11" s="11">
        <v>70</v>
      </c>
      <c r="L11" s="12">
        <v>301</v>
      </c>
      <c r="M11" s="73">
        <v>71.158392434988187</v>
      </c>
      <c r="N11" s="11">
        <v>129</v>
      </c>
      <c r="O11" s="12">
        <v>433</v>
      </c>
      <c r="P11" s="73">
        <v>132.82208588957056</v>
      </c>
      <c r="S11" s="7"/>
      <c r="T11" s="8"/>
    </row>
    <row r="12" spans="1:20" ht="15" customHeight="1" x14ac:dyDescent="0.2">
      <c r="A12" s="17" t="s">
        <v>11</v>
      </c>
      <c r="B12" s="11">
        <v>1140</v>
      </c>
      <c r="C12" s="12">
        <v>4124</v>
      </c>
      <c r="D12" s="96">
        <v>99.110790675318427</v>
      </c>
      <c r="E12" s="11">
        <v>112</v>
      </c>
      <c r="F12" s="12">
        <v>396</v>
      </c>
      <c r="G12" s="96">
        <v>92.093023255813961</v>
      </c>
      <c r="H12" s="11">
        <v>386</v>
      </c>
      <c r="I12" s="12">
        <v>1541</v>
      </c>
      <c r="J12" s="96">
        <v>93.791844187461962</v>
      </c>
      <c r="K12" s="11">
        <v>236</v>
      </c>
      <c r="L12" s="12">
        <v>860</v>
      </c>
      <c r="M12" s="73">
        <v>96.412556053811656</v>
      </c>
      <c r="N12" s="11">
        <v>406</v>
      </c>
      <c r="O12" s="12">
        <v>1327</v>
      </c>
      <c r="P12" s="73">
        <v>110.9531772575251</v>
      </c>
      <c r="S12" s="7"/>
      <c r="T12" s="8"/>
    </row>
    <row r="13" spans="1:20" ht="15" customHeight="1" x14ac:dyDescent="0.2">
      <c r="A13" s="17" t="s">
        <v>12</v>
      </c>
      <c r="B13" s="11">
        <v>722</v>
      </c>
      <c r="C13" s="12">
        <v>2861</v>
      </c>
      <c r="D13" s="96">
        <v>98.181194234728892</v>
      </c>
      <c r="E13" s="11">
        <v>73</v>
      </c>
      <c r="F13" s="12">
        <v>236</v>
      </c>
      <c r="G13" s="96">
        <v>114.5631067961165</v>
      </c>
      <c r="H13" s="11">
        <v>307</v>
      </c>
      <c r="I13" s="12">
        <v>1274</v>
      </c>
      <c r="J13" s="96">
        <v>99.609069585613767</v>
      </c>
      <c r="K13" s="11">
        <v>140</v>
      </c>
      <c r="L13" s="12">
        <v>700</v>
      </c>
      <c r="M13" s="73">
        <v>91.383812010443862</v>
      </c>
      <c r="N13" s="11">
        <v>202</v>
      </c>
      <c r="O13" s="12">
        <v>651</v>
      </c>
      <c r="P13" s="73">
        <v>98.19004524886877</v>
      </c>
      <c r="S13" s="7"/>
      <c r="T13" s="8"/>
    </row>
    <row r="14" spans="1:20" ht="15" customHeight="1" x14ac:dyDescent="0.2">
      <c r="A14" s="17" t="s">
        <v>13</v>
      </c>
      <c r="B14" s="11">
        <v>289</v>
      </c>
      <c r="C14" s="12">
        <v>1408</v>
      </c>
      <c r="D14" s="96">
        <v>101.73410404624276</v>
      </c>
      <c r="E14" s="11">
        <v>31</v>
      </c>
      <c r="F14" s="12">
        <v>100</v>
      </c>
      <c r="G14" s="96">
        <v>125</v>
      </c>
      <c r="H14" s="11">
        <v>90</v>
      </c>
      <c r="I14" s="12">
        <v>605</v>
      </c>
      <c r="J14" s="96">
        <v>104.49050086355787</v>
      </c>
      <c r="K14" s="11">
        <v>59</v>
      </c>
      <c r="L14" s="12">
        <v>302</v>
      </c>
      <c r="M14" s="73">
        <v>85.552407932011334</v>
      </c>
      <c r="N14" s="11">
        <v>109</v>
      </c>
      <c r="O14" s="12">
        <v>401</v>
      </c>
      <c r="P14" s="73">
        <v>107.79569892473117</v>
      </c>
      <c r="S14" s="7"/>
      <c r="T14" s="8"/>
    </row>
    <row r="15" spans="1:20" ht="15" customHeight="1" x14ac:dyDescent="0.2">
      <c r="A15" s="17" t="s">
        <v>14</v>
      </c>
      <c r="B15" s="11">
        <v>189</v>
      </c>
      <c r="C15" s="12">
        <v>664</v>
      </c>
      <c r="D15" s="96">
        <v>104.73186119873816</v>
      </c>
      <c r="E15" s="11">
        <v>13</v>
      </c>
      <c r="F15" s="12">
        <v>42</v>
      </c>
      <c r="G15" s="96">
        <v>135.48387096774192</v>
      </c>
      <c r="H15" s="11">
        <v>84</v>
      </c>
      <c r="I15" s="12">
        <v>294</v>
      </c>
      <c r="J15" s="96">
        <v>96.710526315789465</v>
      </c>
      <c r="K15" s="11">
        <v>42</v>
      </c>
      <c r="L15" s="12">
        <v>165</v>
      </c>
      <c r="M15" s="73">
        <v>115.38461538461537</v>
      </c>
      <c r="N15" s="11">
        <v>50</v>
      </c>
      <c r="O15" s="12">
        <v>163</v>
      </c>
      <c r="P15" s="73">
        <v>104.48717948717949</v>
      </c>
      <c r="S15" s="7"/>
      <c r="T15" s="8"/>
    </row>
    <row r="16" spans="1:20" ht="15" customHeight="1" x14ac:dyDescent="0.2">
      <c r="A16" s="17" t="s">
        <v>15</v>
      </c>
      <c r="B16" s="11">
        <v>188</v>
      </c>
      <c r="C16" s="12">
        <v>687</v>
      </c>
      <c r="D16" s="96">
        <v>94.758620689655174</v>
      </c>
      <c r="E16" s="11">
        <v>28</v>
      </c>
      <c r="F16" s="12">
        <v>82</v>
      </c>
      <c r="G16" s="96">
        <v>95.348837209302332</v>
      </c>
      <c r="H16" s="11">
        <v>66</v>
      </c>
      <c r="I16" s="12">
        <v>318</v>
      </c>
      <c r="J16" s="96">
        <v>113.16725978647686</v>
      </c>
      <c r="K16" s="11">
        <v>48</v>
      </c>
      <c r="L16" s="12">
        <v>109</v>
      </c>
      <c r="M16" s="73">
        <v>60.55555555555555</v>
      </c>
      <c r="N16" s="11">
        <v>46</v>
      </c>
      <c r="O16" s="12">
        <v>178</v>
      </c>
      <c r="P16" s="73">
        <v>100</v>
      </c>
      <c r="S16" s="7"/>
      <c r="T16" s="8"/>
    </row>
    <row r="17" spans="1:20" ht="15" customHeight="1" x14ac:dyDescent="0.2">
      <c r="A17" s="17" t="s">
        <v>16</v>
      </c>
      <c r="B17" s="11">
        <v>194</v>
      </c>
      <c r="C17" s="12">
        <v>782</v>
      </c>
      <c r="D17" s="96">
        <v>88.162344983089071</v>
      </c>
      <c r="E17" s="11">
        <v>14</v>
      </c>
      <c r="F17" s="12">
        <v>51</v>
      </c>
      <c r="G17" s="96">
        <v>77.272727272727266</v>
      </c>
      <c r="H17" s="11">
        <v>87</v>
      </c>
      <c r="I17" s="12">
        <v>446</v>
      </c>
      <c r="J17" s="96">
        <v>88.142292490118578</v>
      </c>
      <c r="K17" s="11">
        <v>18</v>
      </c>
      <c r="L17" s="12">
        <v>91</v>
      </c>
      <c r="M17" s="73">
        <v>51.70454545454546</v>
      </c>
      <c r="N17" s="11">
        <v>75</v>
      </c>
      <c r="O17" s="12">
        <v>194</v>
      </c>
      <c r="P17" s="73">
        <v>139.568345323741</v>
      </c>
      <c r="S17" s="7"/>
      <c r="T17" s="8"/>
    </row>
    <row r="18" spans="1:20" ht="15" customHeight="1" x14ac:dyDescent="0.2">
      <c r="A18" s="17" t="s">
        <v>17</v>
      </c>
      <c r="B18" s="11">
        <v>213</v>
      </c>
      <c r="C18" s="12">
        <v>610</v>
      </c>
      <c r="D18" s="96">
        <v>123.73225152129817</v>
      </c>
      <c r="E18" s="11">
        <v>7</v>
      </c>
      <c r="F18" s="12">
        <v>37</v>
      </c>
      <c r="G18" s="96">
        <v>74</v>
      </c>
      <c r="H18" s="11">
        <v>51</v>
      </c>
      <c r="I18" s="12">
        <v>280</v>
      </c>
      <c r="J18" s="96">
        <v>116.66666666666667</v>
      </c>
      <c r="K18" s="11">
        <v>126</v>
      </c>
      <c r="L18" s="12">
        <v>174</v>
      </c>
      <c r="M18" s="73">
        <v>189.13043478260869</v>
      </c>
      <c r="N18" s="11">
        <v>29</v>
      </c>
      <c r="O18" s="12">
        <v>119</v>
      </c>
      <c r="P18" s="73">
        <v>107.2072072072072</v>
      </c>
      <c r="S18" s="7"/>
      <c r="T18" s="8"/>
    </row>
    <row r="19" spans="1:20" ht="15" customHeight="1" x14ac:dyDescent="0.2">
      <c r="A19" s="17" t="s">
        <v>18</v>
      </c>
      <c r="B19" s="11">
        <v>110</v>
      </c>
      <c r="C19" s="12">
        <v>409</v>
      </c>
      <c r="D19" s="96">
        <v>96.462264150943398</v>
      </c>
      <c r="E19" s="11">
        <v>7</v>
      </c>
      <c r="F19" s="12">
        <v>33</v>
      </c>
      <c r="G19" s="96">
        <v>91.666666666666657</v>
      </c>
      <c r="H19" s="11">
        <v>34</v>
      </c>
      <c r="I19" s="12">
        <v>185</v>
      </c>
      <c r="J19" s="96">
        <v>93.90862944162437</v>
      </c>
      <c r="K19" s="11">
        <v>18</v>
      </c>
      <c r="L19" s="12">
        <v>53</v>
      </c>
      <c r="M19" s="73">
        <v>85.483870967741936</v>
      </c>
      <c r="N19" s="11">
        <v>51</v>
      </c>
      <c r="O19" s="12">
        <v>138</v>
      </c>
      <c r="P19" s="73">
        <v>106.9767441860465</v>
      </c>
      <c r="S19" s="7"/>
      <c r="T19" s="8"/>
    </row>
    <row r="20" spans="1:20" ht="15" customHeight="1" x14ac:dyDescent="0.2">
      <c r="A20" s="24" t="s">
        <v>19</v>
      </c>
      <c r="B20" s="25">
        <v>289</v>
      </c>
      <c r="C20" s="26">
        <v>1128</v>
      </c>
      <c r="D20" s="97">
        <v>100.35587188612101</v>
      </c>
      <c r="E20" s="25">
        <v>16</v>
      </c>
      <c r="F20" s="26">
        <v>50</v>
      </c>
      <c r="G20" s="97">
        <v>87.719298245614027</v>
      </c>
      <c r="H20" s="25">
        <v>141</v>
      </c>
      <c r="I20" s="26">
        <v>549</v>
      </c>
      <c r="J20" s="97">
        <v>99.456521739130437</v>
      </c>
      <c r="K20" s="25">
        <v>51</v>
      </c>
      <c r="L20" s="26">
        <v>261</v>
      </c>
      <c r="M20" s="75">
        <v>97.388059701492537</v>
      </c>
      <c r="N20" s="25">
        <v>81</v>
      </c>
      <c r="O20" s="26">
        <v>268</v>
      </c>
      <c r="P20" s="75">
        <v>108.50202429149797</v>
      </c>
      <c r="S20" s="7"/>
      <c r="T20" s="8"/>
    </row>
    <row r="22" spans="1:20" ht="15" customHeight="1" x14ac:dyDescent="0.2">
      <c r="A22" s="59" t="s">
        <v>131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 Štrumelj</cp:lastModifiedBy>
  <cp:lastPrinted>2026-03-03T08:12:46Z</cp:lastPrinted>
  <dcterms:created xsi:type="dcterms:W3CDTF">2007-02-26T08:42:53Z</dcterms:created>
  <dcterms:modified xsi:type="dcterms:W3CDTF">2026-04-10T06:56:07Z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