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Apl\SKUPNO\ANALITIK\Mesecne informacije\Mesečne informacije_publikacija\2020\2020_01\"/>
    </mc:Choice>
  </mc:AlternateContent>
  <bookViews>
    <workbookView xWindow="13095" yWindow="45" windowWidth="11970" windowHeight="11865" tabRatio="940"/>
  </bookViews>
  <sheets>
    <sheet name="Kazalo" sheetId="67" r:id="rId1"/>
    <sheet name="1" sheetId="2" r:id="rId2"/>
    <sheet name="2" sheetId="23" r:id="rId3"/>
    <sheet name="3" sheetId="24" r:id="rId4"/>
    <sheet name="3ud" sheetId="57" r:id="rId5"/>
    <sheet name="4" sheetId="68" r:id="rId6"/>
    <sheet name="4sr" sheetId="70" r:id="rId7"/>
    <sheet name="5" sheetId="27" r:id="rId8"/>
    <sheet name="5sr" sheetId="26" r:id="rId9"/>
    <sheet name="6" sheetId="28" r:id="rId10"/>
    <sheet name="6sr" sheetId="29" r:id="rId11"/>
    <sheet name="7" sheetId="30" r:id="rId12"/>
    <sheet name="7sr" sheetId="31" r:id="rId13"/>
    <sheet name="8" sheetId="32" r:id="rId14"/>
    <sheet name="8sr" sheetId="33" r:id="rId15"/>
    <sheet name="9" sheetId="37" r:id="rId16"/>
    <sheet name="9sr" sheetId="36" r:id="rId17"/>
    <sheet name="10" sheetId="38" r:id="rId18"/>
    <sheet name="10sr" sheetId="39" r:id="rId19"/>
    <sheet name="11" sheetId="40" r:id="rId20"/>
    <sheet name="11sr" sheetId="41" r:id="rId21"/>
    <sheet name="12" sheetId="42" r:id="rId22"/>
    <sheet name="12sr" sheetId="43" r:id="rId23"/>
    <sheet name="13" sheetId="44" r:id="rId24"/>
    <sheet name="13sr" sheetId="45" r:id="rId25"/>
    <sheet name="14" sheetId="46" r:id="rId26"/>
    <sheet name="15" sheetId="74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3" r:id="rId33"/>
    <sheet name="21" sheetId="80" r:id="rId34"/>
    <sheet name="21a" sheetId="92" r:id="rId35"/>
    <sheet name="22" sheetId="85" r:id="rId36"/>
    <sheet name="23" sheetId="81" r:id="rId37"/>
    <sheet name="24" sheetId="82" r:id="rId38"/>
  </sheets>
  <externalReferences>
    <externalReference r:id="rId39"/>
    <externalReference r:id="rId40"/>
    <externalReference r:id="rId41"/>
  </externalReferences>
  <definedNames>
    <definedName name="_xlnm.Print_Area" localSheetId="37">'24'!$A$1:$I$245</definedName>
    <definedName name="_xlnm.Print_Titles" localSheetId="37">'24'!$3:$6</definedName>
    <definedName name="_xlnm.Print_Titles" localSheetId="4">'3ud'!$3:$5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G88" i="57" l="1"/>
  <c r="J88" i="57" s="1"/>
  <c r="G87" i="57"/>
  <c r="J87" i="57" s="1"/>
  <c r="G86" i="57"/>
  <c r="J86" i="57" s="1"/>
  <c r="G85" i="57"/>
  <c r="J85" i="57" s="1"/>
  <c r="G84" i="57"/>
  <c r="J84" i="57" s="1"/>
  <c r="G83" i="57"/>
  <c r="J83" i="57" s="1"/>
  <c r="G82" i="57"/>
  <c r="J82" i="57" s="1"/>
  <c r="G80" i="57"/>
  <c r="J80" i="57" s="1"/>
  <c r="G79" i="57"/>
  <c r="J79" i="57" s="1"/>
  <c r="G78" i="57"/>
  <c r="J78" i="57" s="1"/>
  <c r="G77" i="57"/>
  <c r="J77" i="57" s="1"/>
  <c r="G76" i="57"/>
  <c r="J76" i="57" s="1"/>
  <c r="G74" i="57"/>
  <c r="J74" i="57" s="1"/>
  <c r="G73" i="57"/>
  <c r="J73" i="57" s="1"/>
  <c r="G72" i="57"/>
  <c r="J72" i="57" s="1"/>
  <c r="G71" i="57"/>
  <c r="J71" i="57" s="1"/>
  <c r="G69" i="57"/>
  <c r="J69" i="57" s="1"/>
  <c r="G68" i="57"/>
  <c r="J68" i="57" s="1"/>
  <c r="H67" i="57"/>
  <c r="G67" i="57"/>
  <c r="J67" i="57" s="1"/>
  <c r="G65" i="57"/>
  <c r="J65" i="57" s="1"/>
  <c r="G64" i="57"/>
  <c r="J64" i="57" s="1"/>
  <c r="G63" i="57"/>
  <c r="J63" i="57" s="1"/>
  <c r="G62" i="57"/>
  <c r="J62" i="57" s="1"/>
  <c r="G61" i="57"/>
  <c r="J61" i="57" s="1"/>
  <c r="G59" i="57"/>
  <c r="J59" i="57" s="1"/>
  <c r="H58" i="57"/>
  <c r="G58" i="57"/>
  <c r="J58" i="57" s="1"/>
  <c r="G57" i="57"/>
  <c r="J57" i="57" s="1"/>
  <c r="G56" i="57"/>
  <c r="J56" i="57" s="1"/>
  <c r="G55" i="57"/>
  <c r="J55" i="57" s="1"/>
  <c r="G53" i="57"/>
  <c r="J53" i="57" s="1"/>
  <c r="G52" i="57"/>
  <c r="J52" i="57" s="1"/>
  <c r="G51" i="57"/>
  <c r="J51" i="57" s="1"/>
  <c r="G50" i="57"/>
  <c r="J50" i="57" s="1"/>
  <c r="G49" i="57"/>
  <c r="J49" i="57" s="1"/>
  <c r="G47" i="57"/>
  <c r="J47" i="57" s="1"/>
  <c r="G46" i="57"/>
  <c r="J46" i="57" s="1"/>
  <c r="G45" i="57"/>
  <c r="J45" i="57" s="1"/>
  <c r="G44" i="57"/>
  <c r="J44" i="57" s="1"/>
  <c r="G43" i="57"/>
  <c r="J43" i="57" s="1"/>
  <c r="G42" i="57"/>
  <c r="J42" i="57" s="1"/>
  <c r="G40" i="57"/>
  <c r="J40" i="57" s="1"/>
  <c r="G39" i="57"/>
  <c r="J39" i="57" s="1"/>
  <c r="G38" i="57"/>
  <c r="J38" i="57" s="1"/>
  <c r="G37" i="57"/>
  <c r="J37" i="57" s="1"/>
  <c r="G36" i="57"/>
  <c r="J36" i="57" s="1"/>
  <c r="G35" i="57"/>
  <c r="J35" i="57" s="1"/>
  <c r="G34" i="57"/>
  <c r="J34" i="57" s="1"/>
  <c r="G33" i="57"/>
  <c r="J33" i="57" s="1"/>
  <c r="G32" i="57"/>
  <c r="J32" i="57" s="1"/>
  <c r="G31" i="57"/>
  <c r="J31" i="57" s="1"/>
  <c r="G29" i="57"/>
  <c r="J29" i="57" s="1"/>
  <c r="G28" i="57"/>
  <c r="J28" i="57" s="1"/>
  <c r="G27" i="57"/>
  <c r="J27" i="57" s="1"/>
  <c r="G26" i="57"/>
  <c r="J26" i="57" s="1"/>
  <c r="G25" i="57"/>
  <c r="J25" i="57" s="1"/>
  <c r="G24" i="57"/>
  <c r="J24" i="57" s="1"/>
  <c r="G22" i="57"/>
  <c r="J22" i="57" s="1"/>
  <c r="G21" i="57"/>
  <c r="J21" i="57" s="1"/>
  <c r="G20" i="57"/>
  <c r="J20" i="57" s="1"/>
  <c r="G19" i="57"/>
  <c r="J19" i="57" s="1"/>
  <c r="G18" i="57"/>
  <c r="J18" i="57" s="1"/>
  <c r="G17" i="57"/>
  <c r="J17" i="57" s="1"/>
  <c r="G16" i="57"/>
  <c r="J16" i="57" s="1"/>
  <c r="G14" i="57"/>
  <c r="J14" i="57" s="1"/>
  <c r="G13" i="57"/>
  <c r="J13" i="57" s="1"/>
  <c r="G12" i="57"/>
  <c r="J12" i="57" s="1"/>
  <c r="G11" i="57"/>
  <c r="J11" i="57" s="1"/>
  <c r="G10" i="57"/>
  <c r="J10" i="57" s="1"/>
  <c r="G9" i="57"/>
  <c r="J9" i="57" s="1"/>
  <c r="G8" i="57"/>
  <c r="J8" i="57" s="1"/>
  <c r="G6" i="57"/>
  <c r="J6" i="57" s="1"/>
  <c r="D88" i="57"/>
  <c r="H88" i="57" s="1"/>
  <c r="D87" i="57"/>
  <c r="H87" i="57" s="1"/>
  <c r="D86" i="57"/>
  <c r="H86" i="57" s="1"/>
  <c r="D85" i="57"/>
  <c r="H85" i="57" s="1"/>
  <c r="D84" i="57"/>
  <c r="H84" i="57" s="1"/>
  <c r="D83" i="57"/>
  <c r="H83" i="57" s="1"/>
  <c r="D82" i="57"/>
  <c r="H82" i="57" s="1"/>
  <c r="D80" i="57"/>
  <c r="H80" i="57" s="1"/>
  <c r="D79" i="57"/>
  <c r="H79" i="57" s="1"/>
  <c r="D78" i="57"/>
  <c r="H78" i="57" s="1"/>
  <c r="D77" i="57"/>
  <c r="H77" i="57" s="1"/>
  <c r="D76" i="57"/>
  <c r="H76" i="57" s="1"/>
  <c r="D74" i="57"/>
  <c r="H74" i="57" s="1"/>
  <c r="D73" i="57"/>
  <c r="H73" i="57" s="1"/>
  <c r="D72" i="57"/>
  <c r="H72" i="57" s="1"/>
  <c r="D71" i="57"/>
  <c r="H71" i="57" s="1"/>
  <c r="D69" i="57"/>
  <c r="H69" i="57" s="1"/>
  <c r="D68" i="57"/>
  <c r="H68" i="57" s="1"/>
  <c r="D67" i="57"/>
  <c r="D65" i="57"/>
  <c r="H65" i="57" s="1"/>
  <c r="D64" i="57"/>
  <c r="H64" i="57" s="1"/>
  <c r="D63" i="57"/>
  <c r="H63" i="57" s="1"/>
  <c r="D62" i="57"/>
  <c r="H62" i="57" s="1"/>
  <c r="D61" i="57"/>
  <c r="H61" i="57" s="1"/>
  <c r="D59" i="57"/>
  <c r="H59" i="57" s="1"/>
  <c r="D58" i="57"/>
  <c r="D57" i="57"/>
  <c r="H57" i="57" s="1"/>
  <c r="D56" i="57"/>
  <c r="H56" i="57" s="1"/>
  <c r="D55" i="57"/>
  <c r="H55" i="57" s="1"/>
  <c r="D53" i="57"/>
  <c r="H53" i="57" s="1"/>
  <c r="D52" i="57"/>
  <c r="H52" i="57" s="1"/>
  <c r="D51" i="57"/>
  <c r="H51" i="57" s="1"/>
  <c r="D50" i="57"/>
  <c r="H50" i="57" s="1"/>
  <c r="D49" i="57"/>
  <c r="H49" i="57" s="1"/>
  <c r="D47" i="57"/>
  <c r="H47" i="57" s="1"/>
  <c r="D46" i="57"/>
  <c r="H46" i="57" s="1"/>
  <c r="D45" i="57"/>
  <c r="H45" i="57" s="1"/>
  <c r="D44" i="57"/>
  <c r="H44" i="57" s="1"/>
  <c r="D43" i="57"/>
  <c r="H43" i="57" s="1"/>
  <c r="D42" i="57"/>
  <c r="H42" i="57" s="1"/>
  <c r="D40" i="57"/>
  <c r="H40" i="57" s="1"/>
  <c r="D39" i="57"/>
  <c r="H39" i="57" s="1"/>
  <c r="D38" i="57"/>
  <c r="H38" i="57" s="1"/>
  <c r="D37" i="57"/>
  <c r="H37" i="57" s="1"/>
  <c r="D36" i="57"/>
  <c r="H36" i="57" s="1"/>
  <c r="D35" i="57"/>
  <c r="H35" i="57" s="1"/>
  <c r="D34" i="57"/>
  <c r="H34" i="57" s="1"/>
  <c r="D33" i="57"/>
  <c r="H33" i="57" s="1"/>
  <c r="D32" i="57"/>
  <c r="H32" i="57" s="1"/>
  <c r="D31" i="57"/>
  <c r="H31" i="57" s="1"/>
  <c r="D29" i="57"/>
  <c r="H29" i="57" s="1"/>
  <c r="D28" i="57"/>
  <c r="H28" i="57" s="1"/>
  <c r="D27" i="57"/>
  <c r="H27" i="57" s="1"/>
  <c r="D26" i="57"/>
  <c r="H26" i="57" s="1"/>
  <c r="D25" i="57"/>
  <c r="H25" i="57" s="1"/>
  <c r="D24" i="57"/>
  <c r="H24" i="57" s="1"/>
  <c r="D22" i="57"/>
  <c r="H22" i="57" s="1"/>
  <c r="D21" i="57"/>
  <c r="H21" i="57" s="1"/>
  <c r="D20" i="57"/>
  <c r="H20" i="57" s="1"/>
  <c r="D19" i="57"/>
  <c r="H19" i="57" s="1"/>
  <c r="D18" i="57"/>
  <c r="H18" i="57" s="1"/>
  <c r="D17" i="57"/>
  <c r="H17" i="57" s="1"/>
  <c r="D16" i="57"/>
  <c r="H16" i="57" s="1"/>
  <c r="D14" i="57"/>
  <c r="H14" i="57" s="1"/>
  <c r="D13" i="57"/>
  <c r="H13" i="57" s="1"/>
  <c r="D12" i="57"/>
  <c r="H12" i="57" s="1"/>
  <c r="D11" i="57"/>
  <c r="H11" i="57" s="1"/>
  <c r="D10" i="57"/>
  <c r="H10" i="57" s="1"/>
  <c r="D9" i="57"/>
  <c r="H9" i="57" s="1"/>
  <c r="D8" i="57"/>
  <c r="H8" i="57" s="1"/>
  <c r="D6" i="57"/>
  <c r="H6" i="57" s="1"/>
  <c r="C88" i="57"/>
  <c r="C87" i="57"/>
  <c r="C86" i="57"/>
  <c r="C85" i="57"/>
  <c r="C84" i="57"/>
  <c r="C83" i="57"/>
  <c r="C82" i="57"/>
  <c r="C80" i="57"/>
  <c r="C79" i="57"/>
  <c r="C78" i="57"/>
  <c r="C77" i="57"/>
  <c r="C76" i="57"/>
  <c r="C74" i="57"/>
  <c r="C73" i="57"/>
  <c r="C72" i="57"/>
  <c r="C71" i="57"/>
  <c r="C69" i="57"/>
  <c r="C68" i="57"/>
  <c r="C67" i="57"/>
  <c r="C65" i="57"/>
  <c r="C64" i="57"/>
  <c r="C63" i="57"/>
  <c r="C62" i="57"/>
  <c r="C61" i="57"/>
  <c r="C59" i="57"/>
  <c r="C58" i="57"/>
  <c r="C57" i="57"/>
  <c r="C56" i="57"/>
  <c r="C55" i="57"/>
  <c r="C53" i="57"/>
  <c r="C52" i="57"/>
  <c r="C51" i="57"/>
  <c r="C50" i="57"/>
  <c r="C49" i="57"/>
  <c r="C47" i="57"/>
  <c r="C46" i="57"/>
  <c r="C45" i="57"/>
  <c r="C44" i="57"/>
  <c r="C43" i="57"/>
  <c r="C42" i="57"/>
  <c r="C40" i="57"/>
  <c r="C39" i="57"/>
  <c r="C38" i="57"/>
  <c r="C37" i="57"/>
  <c r="C36" i="57"/>
  <c r="C35" i="57"/>
  <c r="C34" i="57"/>
  <c r="C33" i="57"/>
  <c r="C32" i="57"/>
  <c r="C31" i="57"/>
  <c r="C29" i="57"/>
  <c r="C28" i="57"/>
  <c r="C27" i="57"/>
  <c r="C26" i="57"/>
  <c r="C25" i="57"/>
  <c r="C24" i="57"/>
  <c r="C22" i="57"/>
  <c r="C21" i="57"/>
  <c r="C20" i="57"/>
  <c r="C19" i="57"/>
  <c r="C18" i="57"/>
  <c r="C17" i="57"/>
  <c r="C16" i="57"/>
  <c r="C14" i="57"/>
  <c r="C13" i="57"/>
  <c r="C12" i="57"/>
  <c r="C11" i="57"/>
  <c r="C10" i="57"/>
  <c r="C9" i="57"/>
  <c r="C8" i="57"/>
  <c r="C6" i="57"/>
  <c r="B88" i="57"/>
  <c r="B87" i="57"/>
  <c r="B86" i="57"/>
  <c r="B85" i="57"/>
  <c r="B84" i="57"/>
  <c r="B83" i="57"/>
  <c r="B82" i="57"/>
  <c r="B80" i="57"/>
  <c r="B79" i="57"/>
  <c r="B78" i="57"/>
  <c r="B77" i="57"/>
  <c r="B76" i="57"/>
  <c r="B74" i="57"/>
  <c r="B73" i="57"/>
  <c r="B72" i="57"/>
  <c r="B71" i="57"/>
  <c r="B69" i="57"/>
  <c r="B68" i="57"/>
  <c r="B67" i="57"/>
  <c r="B65" i="57"/>
  <c r="B64" i="57"/>
  <c r="B63" i="57"/>
  <c r="B62" i="57"/>
  <c r="B61" i="57"/>
  <c r="B59" i="57"/>
  <c r="B58" i="57"/>
  <c r="B57" i="57"/>
  <c r="B56" i="57"/>
  <c r="B55" i="57"/>
  <c r="B53" i="57"/>
  <c r="B52" i="57"/>
  <c r="B51" i="57"/>
  <c r="B50" i="57"/>
  <c r="B49" i="57"/>
  <c r="B47" i="57"/>
  <c r="B46" i="57"/>
  <c r="B45" i="57"/>
  <c r="B44" i="57"/>
  <c r="B43" i="57"/>
  <c r="B42" i="57"/>
  <c r="B40" i="57"/>
  <c r="B39" i="57"/>
  <c r="B38" i="57"/>
  <c r="B37" i="57"/>
  <c r="B36" i="57"/>
  <c r="B35" i="57"/>
  <c r="B34" i="57"/>
  <c r="B33" i="57"/>
  <c r="B32" i="57"/>
  <c r="B31" i="57"/>
  <c r="B29" i="57"/>
  <c r="B28" i="57"/>
  <c r="B27" i="57"/>
  <c r="B26" i="57"/>
  <c r="B25" i="57"/>
  <c r="B24" i="57"/>
  <c r="B22" i="57"/>
  <c r="B21" i="57"/>
  <c r="B20" i="57"/>
  <c r="B19" i="57"/>
  <c r="B18" i="57"/>
  <c r="B17" i="57"/>
  <c r="B16" i="57"/>
  <c r="B14" i="57"/>
  <c r="B13" i="57"/>
  <c r="B12" i="57"/>
  <c r="B11" i="57"/>
  <c r="B10" i="57"/>
  <c r="B9" i="57"/>
  <c r="B8" i="57"/>
  <c r="B6" i="57"/>
  <c r="D5" i="57" l="1"/>
  <c r="G5" i="57"/>
  <c r="J4" i="57"/>
  <c r="H4" i="57"/>
  <c r="J5" i="57"/>
  <c r="H5" i="57"/>
  <c r="I4" i="57"/>
  <c r="I8" i="57" l="1"/>
  <c r="I10" i="57"/>
  <c r="I11" i="57"/>
  <c r="I12" i="57"/>
  <c r="I16" i="57"/>
  <c r="I20" i="57"/>
  <c r="I22" i="57"/>
  <c r="I25" i="57"/>
  <c r="I27" i="57"/>
  <c r="I29" i="57"/>
  <c r="I32" i="57"/>
  <c r="I33" i="57"/>
  <c r="I34" i="57"/>
  <c r="I35" i="57"/>
  <c r="I36" i="57"/>
  <c r="I37" i="57"/>
  <c r="I38" i="57"/>
  <c r="I39" i="57"/>
  <c r="I40" i="57"/>
  <c r="I42" i="57"/>
  <c r="I43" i="57"/>
  <c r="I44" i="57"/>
  <c r="I45" i="57"/>
  <c r="I46" i="57"/>
  <c r="I47" i="57"/>
  <c r="I49" i="57"/>
  <c r="I50" i="57"/>
  <c r="I51" i="57"/>
  <c r="I52" i="57"/>
  <c r="I53" i="57"/>
  <c r="I55" i="57"/>
  <c r="I56" i="57"/>
  <c r="I57" i="57"/>
  <c r="I58" i="57"/>
  <c r="I59" i="57"/>
  <c r="I61" i="57"/>
  <c r="I62" i="57"/>
  <c r="I63" i="57"/>
  <c r="I64" i="57"/>
  <c r="I65" i="57"/>
  <c r="I67" i="57"/>
  <c r="I68" i="57"/>
  <c r="I69" i="57"/>
  <c r="I71" i="57"/>
  <c r="I72" i="57"/>
  <c r="I73" i="57"/>
  <c r="I74" i="57"/>
  <c r="I76" i="57"/>
  <c r="I77" i="57"/>
  <c r="I78" i="57"/>
  <c r="I79" i="57"/>
  <c r="I80" i="57"/>
  <c r="I82" i="57"/>
  <c r="I83" i="57"/>
  <c r="I84" i="57"/>
  <c r="I85" i="57"/>
  <c r="I86" i="57"/>
  <c r="I87" i="57"/>
  <c r="I88" i="57"/>
  <c r="I9" i="57"/>
  <c r="I13" i="57"/>
  <c r="I14" i="57"/>
  <c r="I17" i="57"/>
  <c r="I18" i="57"/>
  <c r="I19" i="57"/>
  <c r="I21" i="57"/>
  <c r="I24" i="57"/>
  <c r="I26" i="57"/>
  <c r="I28" i="57"/>
  <c r="I31" i="57"/>
  <c r="I6" i="57" l="1"/>
</calcChain>
</file>

<file path=xl/sharedStrings.xml><?xml version="1.0" encoding="utf-8"?>
<sst xmlns="http://schemas.openxmlformats.org/spreadsheetml/2006/main" count="2421" uniqueCount="704">
  <si>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</si>
  <si>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</si>
  <si>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</si>
  <si>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</si>
  <si>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</si>
  <si>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</si>
  <si>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</si>
  <si>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</si>
  <si>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</si>
  <si>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</si>
  <si>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</si>
  <si>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</si>
  <si>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</si>
  <si>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</si>
  <si>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</si>
  <si>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</si>
  <si>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</si>
  <si>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</si>
  <si>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</si>
  <si>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</si>
  <si>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</si>
  <si>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</si>
  <si>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</si>
  <si>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</si>
  <si>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</si>
  <si>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</si>
  <si>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</si>
  <si>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</si>
  <si>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</si>
  <si>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</si>
  <si>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</si>
  <si>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</si>
  <si>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</si>
  <si>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</si>
  <si>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</si>
  <si>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</si>
  <si>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</si>
  <si>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</si>
  <si>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</si>
  <si>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</si>
  <si>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</si>
  <si>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</si>
  <si>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</si>
  <si>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</si>
  <si>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</si>
  <si>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</si>
  <si>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</si>
  <si>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</si>
  <si>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</si>
  <si>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</si>
  <si>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</si>
  <si>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</si>
  <si>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trajni presežek,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</si>
  <si>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</si>
  <si>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</si>
  <si>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</si>
  <si>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</si>
  <si>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</si>
  <si>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</si>
  <si>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</si>
  <si>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</si>
  <si>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</si>
  <si>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</si>
  <si>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</si>
  <si>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</si>
  <si>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</si>
  <si>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</si>
  <si>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</si>
  <si>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</si>
  <si>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</si>
  <si>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</si>
  <si>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</si>
  <si>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</si>
  <si>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</si>
  <si>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</si>
  <si>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</si>
  <si>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</si>
  <si>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</si>
  <si>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</si>
  <si>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</si>
  <si>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</si>
  <si>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</si>
  <si>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</si>
  <si>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</si>
  <si>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</si>
  <si>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</si>
  <si>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</si>
  <si>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</si>
  <si>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</si>
  <si>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</si>
  <si>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</si>
  <si>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</si>
  <si>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</si>
  <si>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</si>
  <si>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</si>
  <si>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</si>
  <si>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</si>
  <si>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</si>
  <si>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</si>
  <si>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</si>
  <si>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</si>
  <si>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</si>
  <si>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</si>
  <si>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</si>
  <si>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</si>
  <si>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</si>
  <si>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</si>
  <si>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</si>
  <si>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 xml:space="preserve">Število brezposelnih </t>
  </si>
  <si>
    <t>invalidov</t>
  </si>
  <si>
    <t>Obravnavani</t>
  </si>
  <si>
    <t>komisiji</t>
  </si>
  <si>
    <t>rehabilitacijo</t>
  </si>
  <si>
    <t>Ocena zaposljivosti (izdane odločbe)</t>
  </si>
  <si>
    <t xml:space="preserve">na  </t>
  </si>
  <si>
    <t>rehabilitacijski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</si>
  <si>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</si>
  <si>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</si>
  <si>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</si>
  <si>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</si>
  <si>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</si>
  <si>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</si>
  <si>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</si>
  <si>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</si>
  <si>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</si>
  <si>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</si>
  <si>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</si>
  <si>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</si>
  <si>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</si>
  <si>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</si>
  <si>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</si>
  <si>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</si>
  <si>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</si>
  <si>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</si>
  <si>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</si>
  <si>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</si>
  <si>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</si>
  <si>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</si>
  <si>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</si>
  <si>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</si>
  <si>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</si>
  <si>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</si>
  <si>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</si>
  <si>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</si>
  <si>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</si>
  <si>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</si>
  <si>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</si>
  <si>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</si>
  <si>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</si>
  <si>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</si>
  <si>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</si>
  <si>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</si>
  <si>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</si>
  <si>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</si>
  <si>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OS Celje</t>
  </si>
  <si>
    <t>UD Celje</t>
  </si>
  <si>
    <t>UD Laško</t>
  </si>
  <si>
    <t>UD Slovenske Konjice</t>
  </si>
  <si>
    <t>UD Šentjur</t>
  </si>
  <si>
    <t>UD Šmarje pri Jelšah</t>
  </si>
  <si>
    <t>UD Žalec</t>
  </si>
  <si>
    <t>OS Koper</t>
  </si>
  <si>
    <t>Tabela 2:</t>
  </si>
  <si>
    <t>UD Ilirska Bistrica</t>
  </si>
  <si>
    <t>UD Izola</t>
  </si>
  <si>
    <t>UD Koper</t>
  </si>
  <si>
    <t>UD Piran</t>
  </si>
  <si>
    <t>UD Postojna</t>
  </si>
  <si>
    <t>UD Sežana</t>
  </si>
  <si>
    <t>OS Kranj</t>
  </si>
  <si>
    <t>UD Jesenice</t>
  </si>
  <si>
    <t>UD Kranj</t>
  </si>
  <si>
    <t>UD Radovljica</t>
  </si>
  <si>
    <t>UD Škofja Loka</t>
  </si>
  <si>
    <t>UD Tržič</t>
  </si>
  <si>
    <t>OS Ljubljana</t>
  </si>
  <si>
    <t>UD Cerknica</t>
  </si>
  <si>
    <t>UD Domžale</t>
  </si>
  <si>
    <t>UD Grosuplje</t>
  </si>
  <si>
    <t>UD Kamnik</t>
  </si>
  <si>
    <t>UD Kočevje</t>
  </si>
  <si>
    <t>UD Ljubljana</t>
  </si>
  <si>
    <t>UD Logatec</t>
  </si>
  <si>
    <t>UD Ribnica</t>
  </si>
  <si>
    <t>UD Vrhnika</t>
  </si>
  <si>
    <t>OS Maribor</t>
  </si>
  <si>
    <t>UD  Lenart</t>
  </si>
  <si>
    <t>UD Maribor</t>
  </si>
  <si>
    <t>UD Pesnica</t>
  </si>
  <si>
    <t>UD Ruše</t>
  </si>
  <si>
    <t>UD Slovenska Bistrica</t>
  </si>
  <si>
    <t>OS Murska Sobota</t>
  </si>
  <si>
    <t>UD Gornja Radgona</t>
  </si>
  <si>
    <t>UD Lendava</t>
  </si>
  <si>
    <t>UD Ljutomer</t>
  </si>
  <si>
    <t>UD Murska Sobota</t>
  </si>
  <si>
    <t>OS Nova Gorica</t>
  </si>
  <si>
    <t>UD Ajdovščina</t>
  </si>
  <si>
    <t>UD Idrija</t>
  </si>
  <si>
    <t>UD Nova Gorica</t>
  </si>
  <si>
    <t>UD Tolmin</t>
  </si>
  <si>
    <t>OS Novo mesto</t>
  </si>
  <si>
    <t>UD Črnomelj</t>
  </si>
  <si>
    <t>UD Metlika</t>
  </si>
  <si>
    <t>UD Novo mesto</t>
  </si>
  <si>
    <t>UD Trebnje</t>
  </si>
  <si>
    <t>OS Ptuj</t>
  </si>
  <si>
    <t>UD Ormož</t>
  </si>
  <si>
    <t>UD Ptuj</t>
  </si>
  <si>
    <t>OS Sevnica</t>
  </si>
  <si>
    <t>UD Brežice</t>
  </si>
  <si>
    <t>UD Krško</t>
  </si>
  <si>
    <t>UD Sevnica</t>
  </si>
  <si>
    <t>OS Trbovlje</t>
  </si>
  <si>
    <t>UD Hrastnik</t>
  </si>
  <si>
    <t>UD Litija</t>
  </si>
  <si>
    <t>UD Trbovlje</t>
  </si>
  <si>
    <t>UD Zagorje</t>
  </si>
  <si>
    <t>OS Velenje</t>
  </si>
  <si>
    <t>UD Dravograd</t>
  </si>
  <si>
    <t>UD Mozirje</t>
  </si>
  <si>
    <t>UD Radlje ob Dravi</t>
  </si>
  <si>
    <t>UD Ravne na Koroškem</t>
  </si>
  <si>
    <t>UD Slovenj Gradec</t>
  </si>
  <si>
    <t>UD Velenje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</si>
  <si>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</si>
  <si>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</si>
  <si>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</si>
  <si>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</si>
  <si>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</si>
  <si>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</si>
  <si>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</si>
  <si>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</si>
  <si>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</si>
  <si>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</si>
  <si>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</si>
  <si>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</si>
  <si>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</si>
  <si>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</si>
  <si>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</si>
  <si>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</si>
  <si>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</si>
  <si>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</si>
  <si>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</si>
  <si>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</si>
  <si>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</si>
  <si>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</si>
  <si>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</si>
  <si>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</si>
  <si>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</si>
  <si>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</si>
  <si>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</si>
  <si>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</si>
  <si>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</si>
  <si>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</si>
  <si>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</si>
  <si>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</si>
  <si>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</si>
  <si>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</si>
  <si>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</si>
  <si>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</si>
  <si>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</si>
  <si>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</si>
  <si>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</si>
  <si>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</si>
  <si>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</si>
  <si>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</si>
  <si>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</si>
  <si>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</si>
  <si>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</si>
  <si>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</si>
  <si>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</si>
  <si>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</si>
  <si>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</si>
  <si>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</si>
  <si>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</si>
  <si>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</si>
  <si>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</si>
  <si>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</si>
  <si>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</si>
  <si>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</si>
  <si>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</si>
  <si>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</si>
  <si>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</si>
  <si>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</si>
  <si>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</si>
  <si>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</si>
  <si>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</si>
  <si>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</si>
  <si>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</si>
  <si>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</si>
  <si>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</si>
  <si>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</si>
  <si>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</si>
  <si>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</si>
  <si>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</si>
  <si>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</si>
  <si>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</si>
  <si>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</si>
  <si>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Tabela 14: Izvajanje Zakona o zaposlitveni rehabilitaciji in zaposlovanju invalidov, območne službe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</si>
  <si>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</si>
  <si>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</si>
  <si>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</si>
  <si>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</si>
  <si>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</si>
  <si>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</si>
  <si>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</si>
  <si>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</si>
  <si>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</si>
  <si>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</si>
  <si>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</si>
  <si>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</si>
  <si>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</si>
  <si>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</si>
  <si>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</si>
  <si>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</si>
  <si>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</si>
  <si>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</si>
  <si>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</si>
  <si>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</si>
  <si>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</si>
  <si>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</si>
  <si>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</si>
  <si>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</si>
  <si>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</si>
  <si>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</si>
  <si>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</si>
  <si>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</si>
  <si>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</si>
  <si>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</si>
  <si>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</si>
  <si>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</si>
  <si>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</si>
  <si>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</si>
  <si>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</si>
  <si>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</si>
  <si>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</si>
  <si>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</si>
  <si>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</si>
  <si>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</si>
  <si>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</si>
  <si>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</si>
  <si>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</si>
  <si>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</si>
  <si>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</si>
  <si>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</si>
  <si>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</si>
  <si>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</si>
  <si>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UKREP 5: SPODBUJANJE SAMOZAPOSLOVANJA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</si>
  <si>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</si>
  <si>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</si>
  <si>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</si>
  <si>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</si>
  <si>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</si>
  <si>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</si>
  <si>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</si>
  <si>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</si>
  <si>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</si>
  <si>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</si>
  <si>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</si>
  <si>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</si>
  <si>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</si>
  <si>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</si>
  <si>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</si>
  <si>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</si>
  <si>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</si>
  <si>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</si>
  <si>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</si>
  <si>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</si>
  <si>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</si>
  <si>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</si>
  <si>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</si>
  <si>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</si>
  <si>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</si>
  <si>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</si>
  <si>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</si>
  <si>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</si>
  <si>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</si>
  <si>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</si>
  <si>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</si>
  <si>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</si>
  <si>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</si>
  <si>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</si>
  <si>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</si>
  <si>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</si>
  <si>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</si>
  <si>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</si>
  <si>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</si>
  <si>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</si>
  <si>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</si>
  <si>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</si>
  <si>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</si>
  <si>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</si>
  <si>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</si>
  <si>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</si>
  <si>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</si>
  <si>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</si>
  <si>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</si>
  <si>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</si>
  <si>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</si>
  <si>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</si>
  <si>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</si>
  <si>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</si>
  <si>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</si>
  <si>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</si>
  <si>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</si>
  <si>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</si>
  <si>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</si>
  <si>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</si>
  <si>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</si>
  <si>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</si>
  <si>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</si>
  <si>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</si>
  <si>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</si>
  <si>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</si>
  <si>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</si>
  <si>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</si>
  <si>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</si>
  <si>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</si>
  <si>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</si>
  <si>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</si>
  <si>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</si>
  <si>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</si>
  <si>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</si>
  <si>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</si>
  <si>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</si>
  <si>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</si>
  <si>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</si>
  <si>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</si>
  <si>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</si>
  <si>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</si>
  <si>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</si>
  <si>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</si>
  <si>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</si>
  <si>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</si>
  <si>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</si>
  <si>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</si>
  <si>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</si>
  <si>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</si>
  <si>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</si>
  <si>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</si>
  <si>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</si>
  <si>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</si>
  <si>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</si>
  <si>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</si>
  <si>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</si>
  <si>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</si>
  <si>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</si>
  <si>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</si>
  <si>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</si>
  <si>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</si>
  <si>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</si>
  <si>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</si>
  <si>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</si>
  <si>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</si>
  <si>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</si>
  <si>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</si>
  <si>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</si>
  <si>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</si>
  <si>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</si>
  <si>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</si>
  <si>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</si>
  <si>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</si>
  <si>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</si>
  <si>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</si>
  <si>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</si>
  <si>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</si>
  <si>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</si>
  <si>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</si>
  <si>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</si>
  <si>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</si>
  <si>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</si>
  <si>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</si>
  <si>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</si>
  <si>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</si>
  <si>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</si>
  <si>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</si>
  <si>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</si>
  <si>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</si>
  <si>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</si>
  <si>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</si>
  <si>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</si>
  <si>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</si>
  <si>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</si>
  <si>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</si>
  <si>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</si>
  <si>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</si>
  <si>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</si>
  <si>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</si>
  <si>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</si>
  <si>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</si>
  <si>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</si>
  <si>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</si>
  <si>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</si>
  <si>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</si>
  <si>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</si>
  <si>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</si>
  <si>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</si>
  <si>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</si>
  <si>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</si>
  <si>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</si>
  <si>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</si>
  <si>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</si>
  <si>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</si>
  <si>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</si>
  <si>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</si>
  <si>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</si>
  <si>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</si>
  <si>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</si>
  <si>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</si>
  <si>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</si>
  <si>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</si>
  <si>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</si>
  <si>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</si>
  <si>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</si>
  <si>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</si>
  <si>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</si>
  <si>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</si>
  <si>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</si>
  <si>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</si>
  <si>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</si>
  <si>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</si>
  <si>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</si>
  <si>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</si>
  <si>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</si>
  <si>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</si>
  <si>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</si>
  <si>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</si>
  <si>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</si>
  <si>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</si>
  <si>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</si>
  <si>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</si>
  <si>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</si>
  <si>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</si>
  <si>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</si>
  <si>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</si>
  <si>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</si>
  <si>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</si>
  <si>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</si>
  <si>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</si>
  <si>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</si>
  <si>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</si>
  <si>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</si>
  <si>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</si>
  <si>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</si>
  <si>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</si>
  <si>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</si>
  <si>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</si>
  <si>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Ni podatka</t>
  </si>
  <si>
    <t>Posavska</t>
  </si>
  <si>
    <t>Primorsko-notranjska</t>
  </si>
  <si>
    <t>Ankaran</t>
  </si>
  <si>
    <t>1.2.1.1. Programi formalnega izobraževanja</t>
  </si>
  <si>
    <t>3.2.1.1. Povračilo prispevkov na podlagi ZRPPR1015</t>
  </si>
  <si>
    <t>3.2.1.2. Povračilo prispevkov na podlagi ZSRR-2</t>
  </si>
  <si>
    <t>Prosta delovna mesta</t>
  </si>
  <si>
    <t>Tabela 3: Prosta delovna mesta, območne službe</t>
  </si>
  <si>
    <t>Tabela 3ud: Prosta delovna mesta, uradi za delo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</si>
  <si>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</si>
  <si>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</si>
  <si>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</si>
  <si>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</si>
  <si>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</si>
  <si>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</si>
  <si>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</si>
  <si>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</si>
  <si>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</si>
  <si>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</si>
  <si>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</si>
  <si>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</si>
  <si>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</si>
  <si>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</si>
  <si>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1.1.4.1. Delovni preizkus</t>
  </si>
  <si>
    <t>U Dejavnost eksteritorialnih org. in teles</t>
  </si>
  <si>
    <t>1.1.2.2. Vključitev brezposelnih oseb v podporne in razvojne programe</t>
  </si>
  <si>
    <t>1.1.2.4. PUMo Projektno učenje mlajših odraslih</t>
  </si>
  <si>
    <t>Število oseb</t>
  </si>
  <si>
    <t>1.1.1.1. Programi neformalnega izobraževanja in usposabljanja</t>
  </si>
  <si>
    <t>5.2.1.1. Spodbujanje ženskega podjetništva</t>
  </si>
  <si>
    <t>1.1.1.3. Programi neformalnega izobraževanja in usposabljanja  za mlade</t>
  </si>
  <si>
    <t>4.1.1.4. Javna dela  Pomoč osebam na področju mednarodne zaščite</t>
  </si>
  <si>
    <t>Ø 2016</t>
  </si>
  <si>
    <t>Švica</t>
  </si>
  <si>
    <t>Danska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</si>
  <si>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</si>
  <si>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</si>
  <si>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</si>
  <si>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</si>
  <si>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</si>
  <si>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</si>
  <si>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</si>
  <si>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</si>
  <si>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</si>
  <si>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</si>
  <si>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</si>
  <si>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</si>
  <si>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</si>
  <si>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</si>
  <si>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</si>
  <si>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</si>
  <si>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</si>
  <si>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</si>
  <si>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</si>
  <si>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</si>
  <si>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</si>
  <si>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</si>
  <si>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>1.1.1.4. Lokalni programi neformalnega izobraževanja in usposabljanja</t>
  </si>
  <si>
    <t>1.1.4.6. UDM za osebe na področju mednarodne zaščite</t>
  </si>
  <si>
    <t>3.1.1.4. Spodbude za trajno zaposlovanje mladih</t>
  </si>
  <si>
    <t>Tabela 2: Stopnja registrirane brezposelnosti, območne službe</t>
  </si>
  <si>
    <t>3.1.1.3. Spodbujanje zaposlovanja - Zaposli.me</t>
  </si>
  <si>
    <t>1.1.4.3. Usposabljanje na delovnem mestu</t>
  </si>
  <si>
    <t>3.1.1.5. Aktivni do upokojitve - Spodbude za zaposlovanje starejših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</si>
  <si>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</si>
  <si>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</si>
  <si>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1.1.4.4. Usposabljanje na delovnem mestu - mladi</t>
  </si>
  <si>
    <t>Ciper</t>
  </si>
  <si>
    <t>Ø 2017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</si>
  <si>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</si>
  <si>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</si>
  <si>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</si>
  <si>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1.1.2.5. Praktični programi za spodbujanje zaposlovanja (MIC)</t>
  </si>
  <si>
    <t>3.3.1.1. Spodbude za zaposlovanje prejemnikov denarnega nadomestila</t>
  </si>
  <si>
    <t>4.2.1.1. Učne delavnice</t>
  </si>
  <si>
    <t>Norveška</t>
  </si>
  <si>
    <t>3.1.1.7. Spodbujanje zaposlovanja starejših - Aktivni do upokojitve</t>
  </si>
  <si>
    <t>5.2.1.2. Spodbude za zaposlitev mladih - Spodbude za mlade podjetnike</t>
  </si>
  <si>
    <t>Bocvana</t>
  </si>
  <si>
    <t>Avstralija</t>
  </si>
  <si>
    <t>4.2.1.2. Spodbude za zaposlovanje oseb iz programa Učne delavnice</t>
  </si>
  <si>
    <t>I-XII 18</t>
  </si>
  <si>
    <t>Ø 2018</t>
  </si>
  <si>
    <t>XII 18</t>
  </si>
  <si>
    <t>Tabela 16:</t>
  </si>
  <si>
    <t>3.1.1.6. Spodbude za zaposlitev mladih - Zaposlimo mlade</t>
  </si>
  <si>
    <t>Severna Makedonija</t>
  </si>
  <si>
    <t>Tabela 13sr: Prejemniki denarnega nadomestila, statistične regije</t>
  </si>
  <si>
    <t xml:space="preserve">Bilateralni sporazum o zaposlovanju med </t>
  </si>
  <si>
    <t>Bilateralni sporazum o zaposlovanju (BIH, Srbija)</t>
  </si>
  <si>
    <t>Bilateralni sporazum o zap. (BIH, Srbija)</t>
  </si>
  <si>
    <t>Kanada</t>
  </si>
  <si>
    <t>X 19</t>
  </si>
  <si>
    <t>XI 19</t>
  </si>
  <si>
    <t>I-XII 19</t>
  </si>
  <si>
    <t>Bonaire, sveti evstahij in saba</t>
  </si>
  <si>
    <t>Število novosklenjenih pogodb z osebo, januar 2020</t>
  </si>
  <si>
    <t>Število novosklenjenih pogodb z osebo, januar-januar 2020</t>
  </si>
  <si>
    <t>Število aktivnih pogodb z osebo, januar 2020</t>
  </si>
  <si>
    <t>Število aktivnih pogodb z osebo konec januarja 2020</t>
  </si>
  <si>
    <t>XII 19</t>
  </si>
  <si>
    <t>Ø 2019</t>
  </si>
  <si>
    <t>Ø I-XII 19</t>
  </si>
  <si>
    <t>Ø I-XII 18</t>
  </si>
  <si>
    <t>Tabela 15: Število novosklenjenih pogodb z osebo, januar 2020, območne službe</t>
  </si>
  <si>
    <t>Tabela 17: Število aktivnih pogodb z osebo, januar 2020, območne službe</t>
  </si>
  <si>
    <t>Tabela 18: Število aktivnih pogodb z osebo konec januar 2020, območne službe</t>
  </si>
  <si>
    <t>I 20</t>
  </si>
  <si>
    <t>I 18</t>
  </si>
  <si>
    <t>I 19</t>
  </si>
  <si>
    <t>Januar 2020</t>
  </si>
  <si>
    <t>Nova Zelandija</t>
  </si>
  <si>
    <t>I-I 20</t>
  </si>
  <si>
    <t>I-I 19</t>
  </si>
  <si>
    <t>Ø I-I 20</t>
  </si>
  <si>
    <t>Ø I-I 19</t>
  </si>
  <si>
    <t>Tabela 14:</t>
  </si>
  <si>
    <t>Tabela 19a: Izdana soglasja k ED po vrstah soglasja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</si>
  <si>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</si>
  <si>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</si>
  <si>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Izdana soglasja</t>
  </si>
  <si>
    <t>Vrsta soglasja k</t>
  </si>
  <si>
    <t>I-I 2020</t>
  </si>
  <si>
    <t>enotnemu dovoljenju</t>
  </si>
  <si>
    <t>I 2020</t>
  </si>
  <si>
    <t>I-I 2019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</si>
  <si>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</si>
  <si>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</si>
  <si>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</si>
  <si>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</si>
  <si>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</si>
  <si>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</si>
  <si>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</si>
  <si>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</si>
  <si>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</si>
  <si>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</si>
  <si>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Tabela 20a: Izdana soglasja k ED po državljanstvu</t>
  </si>
  <si>
    <t>Ruska federacija</t>
  </si>
  <si>
    <t>Kitajska</t>
  </si>
  <si>
    <t>Črna gora</t>
  </si>
  <si>
    <t>Albanija</t>
  </si>
  <si>
    <t>Indija</t>
  </si>
  <si>
    <t>Turčija</t>
  </si>
  <si>
    <t>Iran</t>
  </si>
  <si>
    <t>Tabela 21a: Izdana soglasja k ED po področjih dejavnosti</t>
  </si>
  <si>
    <t>U Dejavnost eksteritorialnih organizacij in teles</t>
  </si>
  <si>
    <t>Izdana soglasja po vrstah soglasja</t>
  </si>
  <si>
    <t>Izdana soglasja po državljanstvu</t>
  </si>
  <si>
    <t>Izdana soglasja po področjih dejavnosti</t>
  </si>
  <si>
    <t>Tabela 19a:</t>
  </si>
  <si>
    <t>Tabela 20a:</t>
  </si>
  <si>
    <t>Tabela 21a:</t>
  </si>
  <si>
    <r>
      <rPr>
        <b/>
        <sz val="8"/>
        <color rgb="FFFF0000"/>
        <rFont val="Arial"/>
        <family val="2"/>
        <charset val="238"/>
      </rPr>
      <t xml:space="preserve">POPRAVEK, 30. november 2020: </t>
    </r>
    <r>
      <rPr>
        <b/>
        <sz val="8"/>
        <rFont val="Arial"/>
        <family val="2"/>
        <charset val="238"/>
      </rPr>
      <t>Z</t>
    </r>
    <r>
      <rPr>
        <sz val="8"/>
        <rFont val="Arial"/>
        <family val="2"/>
        <charset val="238"/>
      </rPr>
      <t>aradi napake pri polnjenju podatkovnih skladišč od septembra 2019 do oktobra 2020,</t>
    </r>
  </si>
  <si>
    <t>objavljamo popravek o izdanih in veljavnih delovnih dovoljenjih.</t>
  </si>
  <si>
    <t xml:space="preserve">U Dejavnost eksteritorialnih organizacij in teles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</si>
</sst>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3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sz val="10"/>
      <color indexed="22"/>
      <name val="System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  <border>
      <left style="thin">
        <color auto="1"/>
      </left>
      <right/>
      <top style="thin">
        <color rgb="FF339E35"/>
      </top>
      <bottom/>
      <diagonal/>
    </border>
  </borders>
  <cellStyleXfs count="6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7" fillId="0" borderId="0"/>
    <xf numFmtId="0" fontId="20" fillId="0" borderId="0"/>
  </cellStyleXfs>
  <cellXfs count="343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0" fontId="5" fillId="0" borderId="0" xfId="1" applyFont="1" applyFill="1" applyBorder="1" applyAlignment="1">
      <alignment horizontal="center" vertical="center"/>
    </xf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center" vertical="center"/>
    </xf>
    <xf numFmtId="0" fontId="9" fillId="0" borderId="0" xfId="0" applyFont="1"/>
    <xf numFmtId="165" fontId="5" fillId="0" borderId="0" xfId="1" applyNumberFormat="1" applyFont="1" applyFill="1" applyBorder="1" applyAlignment="1">
      <alignment horizontal="right" vertical="center"/>
    </xf>
    <xf numFmtId="3" fontId="9" fillId="0" borderId="0" xfId="0" applyNumberFormat="1" applyFont="1"/>
    <xf numFmtId="165" fontId="9" fillId="0" borderId="0" xfId="0" applyNumberFormat="1" applyFont="1"/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5" fontId="6" fillId="0" borderId="28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9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1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1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9" fillId="0" borderId="0" xfId="1" applyFont="1" applyFill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2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6" fillId="0" borderId="28" xfId="4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4" applyFont="1" applyFill="1" applyBorder="1" applyAlignment="1">
      <alignment horizontal="left" vertical="center" wrapText="1"/>
    </xf>
    <xf numFmtId="166" fontId="5" fillId="0" borderId="43" xfId="1" quotePrefix="1" applyNumberFormat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Border="1" applyAlignment="1"/>
    <xf numFmtId="0" fontId="21" fillId="0" borderId="5" xfId="0" applyFont="1" applyBorder="1" applyAlignment="1"/>
    <xf numFmtId="3" fontId="3" fillId="0" borderId="4" xfId="1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3" fontId="5" fillId="0" borderId="18" xfId="1" quotePrefix="1" applyNumberFormat="1" applyFont="1" applyFill="1" applyBorder="1" applyAlignment="1">
      <alignment horizontal="right" vertical="center"/>
    </xf>
    <xf numFmtId="3" fontId="5" fillId="0" borderId="19" xfId="1" quotePrefix="1" applyNumberFormat="1" applyFont="1" applyFill="1" applyBorder="1" applyAlignment="1">
      <alignment horizontal="right" vertical="center"/>
    </xf>
    <xf numFmtId="166" fontId="6" fillId="0" borderId="0" xfId="1" quotePrefix="1" applyNumberFormat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5" fillId="0" borderId="37" xfId="1" quotePrefix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9" fillId="0" borderId="0" xfId="1" quotePrefix="1" applyFont="1" applyBorder="1" applyAlignment="1" applyProtection="1">
      <alignment horizontal="left"/>
      <protection locked="0"/>
    </xf>
    <xf numFmtId="0" fontId="3" fillId="0" borderId="0" xfId="1" quotePrefix="1" applyFont="1" applyBorder="1" applyAlignment="1" applyProtection="1">
      <alignment horizontal="left"/>
      <protection locked="0"/>
    </xf>
    <xf numFmtId="166" fontId="6" fillId="0" borderId="14" xfId="1" applyNumberFormat="1" applyFont="1" applyFill="1" applyBorder="1" applyAlignment="1">
      <alignment horizontal="right" vertical="center"/>
    </xf>
  </cellXfs>
  <cellStyles count="6">
    <cellStyle name="Hiperpovezava" xfId="2" builtinId="8"/>
    <cellStyle name="Navadno" xfId="0" builtinId="0"/>
    <cellStyle name="Navadno 2" xfId="3"/>
    <cellStyle name="Navadno_T01_SL01" xfId="1"/>
    <cellStyle name="Navadno_T02_SL01" xfId="4"/>
    <cellStyle name="Normal_Sbos03n" xfId="5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l/SKUPNO/ANALITIK/Mesecne%20informacije/Tabelarni%20pregled%202020/Uradi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l/SKUPNO/ANALITIK/Mesecne%20informacije/Tabelarni%20pregled%202020/Uradi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"/>
      <sheetName val="PD s sod"/>
      <sheetName val="Stanje BO"/>
      <sheetName val="Priliv"/>
      <sheetName val="P iskalci 1. zap"/>
      <sheetName val="P iztek DČ"/>
      <sheetName val="P trajni, stečaj"/>
      <sheetName val="P drugo"/>
      <sheetName val="Odliv"/>
      <sheetName val="O zaposlitev"/>
      <sheetName val="O neaktivnost"/>
      <sheetName val="O kršitev"/>
      <sheetName val="O drugo"/>
      <sheetName val="S ženske"/>
      <sheetName val="S 15-29"/>
      <sheetName val="S 50+"/>
      <sheetName val="S 1.zap"/>
      <sheetName val="S DBO"/>
      <sheetName val="S invalidi"/>
      <sheetName val="S 15-24"/>
      <sheetName val="S 25-29"/>
      <sheetName val="S 30-39"/>
      <sheetName val="S 40-49"/>
      <sheetName val="S 50-54"/>
      <sheetName val="S 55-59"/>
      <sheetName val="S 60+"/>
      <sheetName val="S 1+2"/>
      <sheetName val="S 3+4"/>
      <sheetName val="S 5"/>
      <sheetName val="S 6"/>
      <sheetName val="S 7"/>
      <sheetName val="S 8"/>
      <sheetName val="S 0-2 mes"/>
      <sheetName val="S 3-5 mes"/>
      <sheetName val="S 6-11 mes"/>
      <sheetName val="S 12-23 mes"/>
      <sheetName val="S 24+ mes"/>
      <sheetName val="DN"/>
    </sheetNames>
    <sheetDataSet>
      <sheetData sheetId="0">
        <row r="4">
          <cell r="B4">
            <v>14328</v>
          </cell>
          <cell r="L4">
            <v>10664</v>
          </cell>
          <cell r="M4">
            <v>8889</v>
          </cell>
        </row>
        <row r="6">
          <cell r="B6">
            <v>1367</v>
          </cell>
          <cell r="L6">
            <v>936</v>
          </cell>
          <cell r="M6">
            <v>668</v>
          </cell>
        </row>
        <row r="7">
          <cell r="B7">
            <v>684</v>
          </cell>
          <cell r="L7">
            <v>455</v>
          </cell>
          <cell r="M7">
            <v>332</v>
          </cell>
        </row>
        <row r="8">
          <cell r="B8">
            <v>35</v>
          </cell>
          <cell r="L8">
            <v>67</v>
          </cell>
          <cell r="M8">
            <v>35</v>
          </cell>
        </row>
        <row r="9">
          <cell r="B9">
            <v>195</v>
          </cell>
          <cell r="L9">
            <v>79</v>
          </cell>
          <cell r="M9">
            <v>79</v>
          </cell>
        </row>
        <row r="10">
          <cell r="B10">
            <v>75</v>
          </cell>
          <cell r="L10">
            <v>63</v>
          </cell>
          <cell r="M10">
            <v>26</v>
          </cell>
        </row>
        <row r="11">
          <cell r="B11">
            <v>146</v>
          </cell>
          <cell r="L11">
            <v>151</v>
          </cell>
          <cell r="M11">
            <v>98</v>
          </cell>
        </row>
        <row r="12">
          <cell r="B12">
            <v>232</v>
          </cell>
          <cell r="L12">
            <v>121</v>
          </cell>
          <cell r="M12">
            <v>98</v>
          </cell>
        </row>
        <row r="14">
          <cell r="B14">
            <v>887</v>
          </cell>
          <cell r="L14">
            <v>775</v>
          </cell>
          <cell r="M14">
            <v>650</v>
          </cell>
        </row>
        <row r="15">
          <cell r="B15">
            <v>68</v>
          </cell>
          <cell r="L15">
            <v>35</v>
          </cell>
          <cell r="M15">
            <v>24</v>
          </cell>
        </row>
        <row r="16">
          <cell r="B16">
            <v>109</v>
          </cell>
          <cell r="L16">
            <v>170</v>
          </cell>
          <cell r="M16">
            <v>89</v>
          </cell>
        </row>
        <row r="17">
          <cell r="B17">
            <v>310</v>
          </cell>
          <cell r="L17">
            <v>262</v>
          </cell>
          <cell r="M17">
            <v>231</v>
          </cell>
        </row>
        <row r="18">
          <cell r="B18">
            <v>127</v>
          </cell>
          <cell r="L18">
            <v>76</v>
          </cell>
          <cell r="M18">
            <v>120</v>
          </cell>
        </row>
        <row r="19">
          <cell r="B19">
            <v>131</v>
          </cell>
          <cell r="L19">
            <v>106</v>
          </cell>
          <cell r="M19">
            <v>81</v>
          </cell>
        </row>
        <row r="20">
          <cell r="B20">
            <v>142</v>
          </cell>
          <cell r="L20">
            <v>126</v>
          </cell>
          <cell r="M20">
            <v>105</v>
          </cell>
        </row>
        <row r="22">
          <cell r="B22">
            <v>1153</v>
          </cell>
          <cell r="L22">
            <v>813</v>
          </cell>
          <cell r="M22">
            <v>692</v>
          </cell>
        </row>
        <row r="23">
          <cell r="B23">
            <v>204</v>
          </cell>
          <cell r="L23">
            <v>92</v>
          </cell>
          <cell r="M23">
            <v>79</v>
          </cell>
        </row>
        <row r="24">
          <cell r="B24">
            <v>509</v>
          </cell>
          <cell r="L24">
            <v>440</v>
          </cell>
          <cell r="M24">
            <v>365</v>
          </cell>
        </row>
        <row r="25">
          <cell r="B25">
            <v>214</v>
          </cell>
          <cell r="L25">
            <v>132</v>
          </cell>
          <cell r="M25">
            <v>118</v>
          </cell>
        </row>
        <row r="26">
          <cell r="B26">
            <v>161</v>
          </cell>
          <cell r="L26">
            <v>102</v>
          </cell>
          <cell r="M26">
            <v>97</v>
          </cell>
        </row>
        <row r="27">
          <cell r="B27">
            <v>65</v>
          </cell>
          <cell r="L27">
            <v>47</v>
          </cell>
          <cell r="M27">
            <v>33</v>
          </cell>
        </row>
        <row r="29">
          <cell r="B29">
            <v>4841</v>
          </cell>
          <cell r="L29">
            <v>3974</v>
          </cell>
          <cell r="M29">
            <v>3416</v>
          </cell>
        </row>
        <row r="30">
          <cell r="B30">
            <v>72</v>
          </cell>
          <cell r="L30">
            <v>26</v>
          </cell>
          <cell r="M30">
            <v>33</v>
          </cell>
        </row>
        <row r="31">
          <cell r="B31">
            <v>369</v>
          </cell>
          <cell r="L31">
            <v>228</v>
          </cell>
          <cell r="M31">
            <v>220</v>
          </cell>
        </row>
        <row r="32">
          <cell r="B32">
            <v>194</v>
          </cell>
          <cell r="L32">
            <v>144</v>
          </cell>
          <cell r="M32">
            <v>110</v>
          </cell>
        </row>
        <row r="33">
          <cell r="B33">
            <v>282</v>
          </cell>
          <cell r="L33">
            <v>245</v>
          </cell>
          <cell r="M33">
            <v>190</v>
          </cell>
        </row>
        <row r="34">
          <cell r="B34">
            <v>88</v>
          </cell>
          <cell r="L34">
            <v>44</v>
          </cell>
          <cell r="M34">
            <v>44</v>
          </cell>
        </row>
        <row r="35">
          <cell r="B35">
            <v>3554</v>
          </cell>
          <cell r="L35">
            <v>3133</v>
          </cell>
          <cell r="M35">
            <v>2681</v>
          </cell>
        </row>
        <row r="36">
          <cell r="B36">
            <v>91</v>
          </cell>
          <cell r="L36">
            <v>56</v>
          </cell>
          <cell r="M36">
            <v>46</v>
          </cell>
        </row>
        <row r="37">
          <cell r="B37">
            <v>43</v>
          </cell>
          <cell r="L37">
            <v>27</v>
          </cell>
          <cell r="M37">
            <v>29</v>
          </cell>
        </row>
        <row r="38">
          <cell r="B38">
            <v>148</v>
          </cell>
          <cell r="L38">
            <v>71</v>
          </cell>
          <cell r="M38">
            <v>63</v>
          </cell>
        </row>
        <row r="40">
          <cell r="B40">
            <v>1718</v>
          </cell>
          <cell r="L40">
            <v>1261</v>
          </cell>
          <cell r="M40">
            <v>1151</v>
          </cell>
        </row>
        <row r="41">
          <cell r="B41">
            <v>101</v>
          </cell>
          <cell r="L41">
            <v>66</v>
          </cell>
          <cell r="M41">
            <v>26</v>
          </cell>
        </row>
        <row r="42">
          <cell r="B42">
            <v>1404</v>
          </cell>
          <cell r="L42">
            <v>1011</v>
          </cell>
          <cell r="M42">
            <v>979</v>
          </cell>
        </row>
        <row r="43">
          <cell r="B43">
            <v>36</v>
          </cell>
          <cell r="L43">
            <v>31</v>
          </cell>
          <cell r="M43">
            <v>21</v>
          </cell>
        </row>
        <row r="44">
          <cell r="B44">
            <v>38</v>
          </cell>
          <cell r="L44">
            <v>46</v>
          </cell>
          <cell r="M44">
            <v>32</v>
          </cell>
        </row>
        <row r="45">
          <cell r="B45">
            <v>139</v>
          </cell>
          <cell r="L45">
            <v>107</v>
          </cell>
          <cell r="M45">
            <v>93</v>
          </cell>
        </row>
        <row r="47">
          <cell r="B47">
            <v>683</v>
          </cell>
          <cell r="L47">
            <v>428</v>
          </cell>
          <cell r="M47">
            <v>389</v>
          </cell>
        </row>
        <row r="48">
          <cell r="B48">
            <v>107</v>
          </cell>
          <cell r="L48">
            <v>107</v>
          </cell>
          <cell r="M48">
            <v>81</v>
          </cell>
        </row>
        <row r="49">
          <cell r="B49">
            <v>132</v>
          </cell>
          <cell r="L49">
            <v>76</v>
          </cell>
          <cell r="M49">
            <v>93</v>
          </cell>
        </row>
        <row r="50">
          <cell r="B50">
            <v>183</v>
          </cell>
          <cell r="L50">
            <v>70</v>
          </cell>
          <cell r="M50">
            <v>58</v>
          </cell>
        </row>
        <row r="51">
          <cell r="B51">
            <v>261</v>
          </cell>
          <cell r="L51">
            <v>175</v>
          </cell>
          <cell r="M51">
            <v>157</v>
          </cell>
        </row>
        <row r="53">
          <cell r="B53">
            <v>648</v>
          </cell>
          <cell r="L53">
            <v>684</v>
          </cell>
          <cell r="M53">
            <v>422</v>
          </cell>
        </row>
        <row r="54">
          <cell r="B54">
            <v>119</v>
          </cell>
          <cell r="L54">
            <v>96</v>
          </cell>
          <cell r="M54">
            <v>91</v>
          </cell>
        </row>
        <row r="55">
          <cell r="B55">
            <v>82</v>
          </cell>
          <cell r="L55">
            <v>71</v>
          </cell>
          <cell r="M55">
            <v>46</v>
          </cell>
        </row>
        <row r="56">
          <cell r="B56">
            <v>345</v>
          </cell>
          <cell r="L56">
            <v>471</v>
          </cell>
          <cell r="M56">
            <v>228</v>
          </cell>
        </row>
        <row r="57">
          <cell r="B57">
            <v>102</v>
          </cell>
          <cell r="L57">
            <v>46</v>
          </cell>
          <cell r="M57">
            <v>57</v>
          </cell>
        </row>
        <row r="59">
          <cell r="B59">
            <v>634</v>
          </cell>
          <cell r="L59">
            <v>360</v>
          </cell>
          <cell r="M59">
            <v>273</v>
          </cell>
        </row>
        <row r="60">
          <cell r="B60">
            <v>121</v>
          </cell>
          <cell r="L60">
            <v>50</v>
          </cell>
          <cell r="M60">
            <v>31</v>
          </cell>
        </row>
        <row r="61">
          <cell r="B61">
            <v>64</v>
          </cell>
          <cell r="L61">
            <v>26</v>
          </cell>
          <cell r="M61">
            <v>21</v>
          </cell>
        </row>
        <row r="62">
          <cell r="B62">
            <v>322</v>
          </cell>
          <cell r="L62">
            <v>213</v>
          </cell>
          <cell r="M62">
            <v>184</v>
          </cell>
        </row>
        <row r="63">
          <cell r="B63">
            <v>127</v>
          </cell>
          <cell r="L63">
            <v>71</v>
          </cell>
          <cell r="M63">
            <v>37</v>
          </cell>
        </row>
        <row r="65">
          <cell r="B65">
            <v>819</v>
          </cell>
          <cell r="L65">
            <v>437</v>
          </cell>
          <cell r="M65">
            <v>410</v>
          </cell>
        </row>
        <row r="66">
          <cell r="B66">
            <v>64</v>
          </cell>
          <cell r="L66">
            <v>32</v>
          </cell>
          <cell r="M66">
            <v>54</v>
          </cell>
        </row>
        <row r="67">
          <cell r="B67">
            <v>755</v>
          </cell>
          <cell r="L67">
            <v>405</v>
          </cell>
          <cell r="M67">
            <v>356</v>
          </cell>
        </row>
        <row r="69">
          <cell r="B69">
            <v>508</v>
          </cell>
          <cell r="L69">
            <v>280</v>
          </cell>
          <cell r="M69">
            <v>258</v>
          </cell>
        </row>
        <row r="70">
          <cell r="B70">
            <v>93</v>
          </cell>
          <cell r="L70">
            <v>85</v>
          </cell>
          <cell r="M70">
            <v>71</v>
          </cell>
        </row>
        <row r="71">
          <cell r="B71">
            <v>253</v>
          </cell>
          <cell r="L71">
            <v>122</v>
          </cell>
          <cell r="M71">
            <v>121</v>
          </cell>
        </row>
        <row r="72">
          <cell r="B72">
            <v>162</v>
          </cell>
          <cell r="L72">
            <v>73</v>
          </cell>
          <cell r="M72">
            <v>66</v>
          </cell>
        </row>
        <row r="74">
          <cell r="B74">
            <v>273</v>
          </cell>
          <cell r="L74">
            <v>190</v>
          </cell>
          <cell r="M74">
            <v>164</v>
          </cell>
        </row>
        <row r="75">
          <cell r="B75">
            <v>21</v>
          </cell>
          <cell r="L75">
            <v>19</v>
          </cell>
          <cell r="M75">
            <v>22</v>
          </cell>
        </row>
        <row r="76">
          <cell r="B76">
            <v>61</v>
          </cell>
          <cell r="L76">
            <v>57</v>
          </cell>
          <cell r="M76">
            <v>43</v>
          </cell>
        </row>
        <row r="77">
          <cell r="B77">
            <v>106</v>
          </cell>
          <cell r="L77">
            <v>75</v>
          </cell>
          <cell r="M77">
            <v>76</v>
          </cell>
        </row>
        <row r="78">
          <cell r="B78">
            <v>85</v>
          </cell>
          <cell r="L78">
            <v>39</v>
          </cell>
          <cell r="M78">
            <v>23</v>
          </cell>
        </row>
        <row r="80">
          <cell r="B80">
            <v>797</v>
          </cell>
          <cell r="L80">
            <v>526</v>
          </cell>
          <cell r="M80">
            <v>396</v>
          </cell>
        </row>
        <row r="81">
          <cell r="B81">
            <v>34</v>
          </cell>
          <cell r="L81">
            <v>21</v>
          </cell>
          <cell r="M81">
            <v>31</v>
          </cell>
        </row>
        <row r="82">
          <cell r="B82">
            <v>35</v>
          </cell>
          <cell r="L82">
            <v>51</v>
          </cell>
          <cell r="M82">
            <v>29</v>
          </cell>
        </row>
        <row r="83">
          <cell r="B83">
            <v>64</v>
          </cell>
          <cell r="L83">
            <v>41</v>
          </cell>
          <cell r="M83">
            <v>31</v>
          </cell>
        </row>
        <row r="84">
          <cell r="B84">
            <v>113</v>
          </cell>
          <cell r="L84">
            <v>52</v>
          </cell>
          <cell r="M84">
            <v>63</v>
          </cell>
        </row>
        <row r="85">
          <cell r="B85">
            <v>170</v>
          </cell>
          <cell r="L85">
            <v>123</v>
          </cell>
          <cell r="M85">
            <v>76</v>
          </cell>
        </row>
        <row r="86">
          <cell r="B86">
            <v>381</v>
          </cell>
          <cell r="L86">
            <v>238</v>
          </cell>
          <cell r="M86">
            <v>166</v>
          </cell>
        </row>
        <row r="89">
          <cell r="B89">
            <v>14328</v>
          </cell>
        </row>
        <row r="91">
          <cell r="B91">
            <v>1367</v>
          </cell>
        </row>
        <row r="92">
          <cell r="B92">
            <v>684</v>
          </cell>
        </row>
        <row r="93">
          <cell r="B93">
            <v>35</v>
          </cell>
        </row>
        <row r="94">
          <cell r="B94">
            <v>195</v>
          </cell>
        </row>
        <row r="95">
          <cell r="B95">
            <v>75</v>
          </cell>
        </row>
        <row r="96">
          <cell r="B96">
            <v>146</v>
          </cell>
        </row>
        <row r="97">
          <cell r="B97">
            <v>232</v>
          </cell>
        </row>
        <row r="99">
          <cell r="B99">
            <v>887</v>
          </cell>
        </row>
        <row r="100">
          <cell r="B100">
            <v>68</v>
          </cell>
        </row>
        <row r="101">
          <cell r="B101">
            <v>109</v>
          </cell>
        </row>
        <row r="102">
          <cell r="B102">
            <v>310</v>
          </cell>
        </row>
        <row r="103">
          <cell r="B103">
            <v>127</v>
          </cell>
        </row>
        <row r="104">
          <cell r="B104">
            <v>131</v>
          </cell>
        </row>
        <row r="105">
          <cell r="B105">
            <v>142</v>
          </cell>
        </row>
        <row r="107">
          <cell r="B107">
            <v>1153</v>
          </cell>
        </row>
        <row r="108">
          <cell r="B108">
            <v>204</v>
          </cell>
        </row>
        <row r="109">
          <cell r="B109">
            <v>509</v>
          </cell>
        </row>
        <row r="110">
          <cell r="B110">
            <v>214</v>
          </cell>
        </row>
        <row r="111">
          <cell r="B111">
            <v>161</v>
          </cell>
        </row>
        <row r="112">
          <cell r="B112">
            <v>65</v>
          </cell>
        </row>
        <row r="114">
          <cell r="B114">
            <v>4841</v>
          </cell>
        </row>
        <row r="115">
          <cell r="B115">
            <v>72</v>
          </cell>
        </row>
        <row r="116">
          <cell r="B116">
            <v>369</v>
          </cell>
        </row>
        <row r="117">
          <cell r="B117">
            <v>194</v>
          </cell>
        </row>
        <row r="118">
          <cell r="B118">
            <v>282</v>
          </cell>
        </row>
        <row r="119">
          <cell r="B119">
            <v>88</v>
          </cell>
        </row>
        <row r="120">
          <cell r="B120">
            <v>3554</v>
          </cell>
        </row>
        <row r="121">
          <cell r="B121">
            <v>91</v>
          </cell>
        </row>
        <row r="122">
          <cell r="B122">
            <v>43</v>
          </cell>
        </row>
        <row r="123">
          <cell r="B123">
            <v>148</v>
          </cell>
        </row>
        <row r="125">
          <cell r="B125">
            <v>1718</v>
          </cell>
        </row>
        <row r="126">
          <cell r="B126">
            <v>101</v>
          </cell>
        </row>
        <row r="127">
          <cell r="B127">
            <v>1404</v>
          </cell>
        </row>
        <row r="128">
          <cell r="B128">
            <v>36</v>
          </cell>
        </row>
        <row r="129">
          <cell r="B129">
            <v>38</v>
          </cell>
        </row>
        <row r="130">
          <cell r="B130">
            <v>139</v>
          </cell>
        </row>
        <row r="132">
          <cell r="B132">
            <v>683</v>
          </cell>
        </row>
        <row r="133">
          <cell r="B133">
            <v>107</v>
          </cell>
        </row>
        <row r="134">
          <cell r="B134">
            <v>132</v>
          </cell>
        </row>
        <row r="135">
          <cell r="B135">
            <v>183</v>
          </cell>
        </row>
        <row r="136">
          <cell r="B136">
            <v>261</v>
          </cell>
        </row>
        <row r="138">
          <cell r="B138">
            <v>648</v>
          </cell>
        </row>
        <row r="139">
          <cell r="B139">
            <v>119</v>
          </cell>
        </row>
        <row r="140">
          <cell r="B140">
            <v>82</v>
          </cell>
        </row>
        <row r="141">
          <cell r="B141">
            <v>345</v>
          </cell>
        </row>
        <row r="142">
          <cell r="B142">
            <v>102</v>
          </cell>
        </row>
        <row r="144">
          <cell r="B144">
            <v>634</v>
          </cell>
        </row>
        <row r="145">
          <cell r="B145">
            <v>121</v>
          </cell>
        </row>
        <row r="146">
          <cell r="B146">
            <v>64</v>
          </cell>
        </row>
        <row r="147">
          <cell r="B147">
            <v>322</v>
          </cell>
        </row>
        <row r="148">
          <cell r="B148">
            <v>127</v>
          </cell>
        </row>
        <row r="150">
          <cell r="B150">
            <v>819</v>
          </cell>
        </row>
        <row r="151">
          <cell r="B151">
            <v>64</v>
          </cell>
        </row>
        <row r="152">
          <cell r="B152">
            <v>755</v>
          </cell>
        </row>
        <row r="154">
          <cell r="B154">
            <v>508</v>
          </cell>
        </row>
        <row r="155">
          <cell r="B155">
            <v>93</v>
          </cell>
        </row>
        <row r="156">
          <cell r="B156">
            <v>253</v>
          </cell>
        </row>
        <row r="157">
          <cell r="B157">
            <v>162</v>
          </cell>
        </row>
        <row r="159">
          <cell r="B159">
            <v>273</v>
          </cell>
        </row>
        <row r="160">
          <cell r="B160">
            <v>21</v>
          </cell>
        </row>
        <row r="161">
          <cell r="B161">
            <v>61</v>
          </cell>
        </row>
        <row r="162">
          <cell r="B162">
            <v>106</v>
          </cell>
        </row>
        <row r="163">
          <cell r="B163">
            <v>85</v>
          </cell>
        </row>
        <row r="165">
          <cell r="B165">
            <v>797</v>
          </cell>
        </row>
        <row r="166">
          <cell r="B166">
            <v>34</v>
          </cell>
        </row>
        <row r="167">
          <cell r="B167">
            <v>35</v>
          </cell>
        </row>
        <row r="168">
          <cell r="B168">
            <v>64</v>
          </cell>
        </row>
        <row r="169">
          <cell r="B169">
            <v>113</v>
          </cell>
        </row>
        <row r="170">
          <cell r="B170">
            <v>170</v>
          </cell>
        </row>
        <row r="171">
          <cell r="B171">
            <v>381</v>
          </cell>
        </row>
      </sheetData>
      <sheetData sheetId="1"/>
      <sheetData sheetId="2">
        <row r="4">
          <cell r="B4">
            <v>82791</v>
          </cell>
        </row>
      </sheetData>
      <sheetData sheetId="3">
        <row r="4">
          <cell r="B4">
            <v>11353</v>
          </cell>
        </row>
      </sheetData>
      <sheetData sheetId="4">
        <row r="89">
          <cell r="B89">
            <v>789</v>
          </cell>
        </row>
      </sheetData>
      <sheetData sheetId="5">
        <row r="89">
          <cell r="B89">
            <v>7763</v>
          </cell>
        </row>
      </sheetData>
      <sheetData sheetId="6">
        <row r="89">
          <cell r="B89">
            <v>1403</v>
          </cell>
        </row>
      </sheetData>
      <sheetData sheetId="7">
        <row r="89">
          <cell r="B89">
            <v>1398</v>
          </cell>
        </row>
      </sheetData>
      <sheetData sheetId="8">
        <row r="4">
          <cell r="B4">
            <v>7096</v>
          </cell>
        </row>
      </sheetData>
      <sheetData sheetId="9">
        <row r="89">
          <cell r="B89">
            <v>5324</v>
          </cell>
        </row>
      </sheetData>
      <sheetData sheetId="10">
        <row r="89">
          <cell r="B89">
            <v>712</v>
          </cell>
        </row>
      </sheetData>
      <sheetData sheetId="11">
        <row r="89">
          <cell r="B89">
            <v>312</v>
          </cell>
        </row>
      </sheetData>
      <sheetData sheetId="12">
        <row r="89">
          <cell r="B89">
            <v>748</v>
          </cell>
        </row>
      </sheetData>
      <sheetData sheetId="13">
        <row r="4">
          <cell r="B4">
            <v>40374</v>
          </cell>
        </row>
      </sheetData>
      <sheetData sheetId="14">
        <row r="4">
          <cell r="B4">
            <v>16220</v>
          </cell>
        </row>
      </sheetData>
      <sheetData sheetId="15">
        <row r="4">
          <cell r="B4">
            <v>32333</v>
          </cell>
        </row>
      </sheetData>
      <sheetData sheetId="16">
        <row r="4">
          <cell r="B4">
            <v>12724</v>
          </cell>
        </row>
      </sheetData>
      <sheetData sheetId="17">
        <row r="4">
          <cell r="B4">
            <v>39735</v>
          </cell>
        </row>
      </sheetData>
      <sheetData sheetId="18">
        <row r="4">
          <cell r="B4">
            <v>14044</v>
          </cell>
        </row>
      </sheetData>
      <sheetData sheetId="19">
        <row r="4">
          <cell r="B4">
            <v>7118</v>
          </cell>
        </row>
      </sheetData>
      <sheetData sheetId="20">
        <row r="4">
          <cell r="B4">
            <v>9102</v>
          </cell>
        </row>
      </sheetData>
      <sheetData sheetId="21">
        <row r="4">
          <cell r="B4">
            <v>18068</v>
          </cell>
        </row>
      </sheetData>
      <sheetData sheetId="22">
        <row r="4">
          <cell r="B4">
            <v>16170</v>
          </cell>
        </row>
      </sheetData>
      <sheetData sheetId="23">
        <row r="4">
          <cell r="B4">
            <v>10000</v>
          </cell>
        </row>
      </sheetData>
      <sheetData sheetId="24">
        <row r="4">
          <cell r="B4">
            <v>14497</v>
          </cell>
        </row>
      </sheetData>
      <sheetData sheetId="25">
        <row r="4">
          <cell r="B4">
            <v>7836</v>
          </cell>
        </row>
      </sheetData>
      <sheetData sheetId="26">
        <row r="4">
          <cell r="B4">
            <v>26807</v>
          </cell>
        </row>
      </sheetData>
      <sheetData sheetId="27">
        <row r="4">
          <cell r="B4">
            <v>21725</v>
          </cell>
        </row>
      </sheetData>
      <sheetData sheetId="28">
        <row r="4">
          <cell r="B4">
            <v>20656</v>
          </cell>
        </row>
      </sheetData>
      <sheetData sheetId="29">
        <row r="4">
          <cell r="B4">
            <v>7982</v>
          </cell>
        </row>
      </sheetData>
      <sheetData sheetId="30">
        <row r="4">
          <cell r="B4">
            <v>5220</v>
          </cell>
        </row>
      </sheetData>
      <sheetData sheetId="31">
        <row r="4">
          <cell r="B4">
            <v>401</v>
          </cell>
        </row>
      </sheetData>
      <sheetData sheetId="32">
        <row r="4">
          <cell r="B4">
            <v>21201</v>
          </cell>
        </row>
      </sheetData>
      <sheetData sheetId="33">
        <row r="4">
          <cell r="B4">
            <v>10850</v>
          </cell>
        </row>
      </sheetData>
      <sheetData sheetId="34">
        <row r="4">
          <cell r="B4">
            <v>11005</v>
          </cell>
        </row>
      </sheetData>
      <sheetData sheetId="35">
        <row r="4">
          <cell r="B4">
            <v>13585</v>
          </cell>
        </row>
      </sheetData>
      <sheetData sheetId="36">
        <row r="4">
          <cell r="B4">
            <v>26150</v>
          </cell>
        </row>
      </sheetData>
      <sheetData sheetId="37">
        <row r="4">
          <cell r="L4">
            <v>18721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"/>
      <sheetName val="PD s sod"/>
      <sheetName val="Stanje BO"/>
      <sheetName val="Priliv"/>
      <sheetName val="P iskalci 1. zap"/>
      <sheetName val="P iztek DČ"/>
      <sheetName val="P trajni, stečaj"/>
      <sheetName val="P drugo"/>
      <sheetName val="Odliv"/>
      <sheetName val="O zaposlitev"/>
      <sheetName val="O neaktivnost"/>
      <sheetName val="O kršitev"/>
      <sheetName val="O drugo"/>
      <sheetName val="S ženske"/>
      <sheetName val="S 15-29"/>
      <sheetName val="S 50+"/>
      <sheetName val="S 1.zap"/>
      <sheetName val="S DBO"/>
      <sheetName val="S invalidi"/>
      <sheetName val="S 15-24"/>
      <sheetName val="S 25-29"/>
      <sheetName val="S 30-39"/>
      <sheetName val="S 40-49"/>
      <sheetName val="S 50-54"/>
      <sheetName val="S 55-59"/>
      <sheetName val="S 60+"/>
      <sheetName val="S 1+2"/>
      <sheetName val="S 3+4"/>
      <sheetName val="S 5"/>
      <sheetName val="S 6"/>
      <sheetName val="S 7"/>
      <sheetName val="S 8"/>
      <sheetName val="S 0-2 mes"/>
      <sheetName val="S 3-5 mes"/>
      <sheetName val="S 6-11 mes"/>
      <sheetName val="S 12-23 mes"/>
      <sheetName val="S 24+ mes"/>
      <sheetName val="DN"/>
    </sheetNames>
    <sheetDataSet>
      <sheetData sheetId="0">
        <row r="4">
          <cell r="B4">
            <v>12401</v>
          </cell>
        </row>
        <row r="6">
          <cell r="B6">
            <v>957</v>
          </cell>
        </row>
        <row r="7">
          <cell r="B7">
            <v>470</v>
          </cell>
        </row>
        <row r="8">
          <cell r="B8">
            <v>61</v>
          </cell>
        </row>
        <row r="9">
          <cell r="B9">
            <v>86</v>
          </cell>
        </row>
        <row r="10">
          <cell r="B10">
            <v>60</v>
          </cell>
        </row>
        <row r="11">
          <cell r="B11">
            <v>132</v>
          </cell>
        </row>
        <row r="12">
          <cell r="B12">
            <v>148</v>
          </cell>
        </row>
        <row r="14">
          <cell r="B14">
            <v>870</v>
          </cell>
        </row>
        <row r="15">
          <cell r="B15">
            <v>30</v>
          </cell>
        </row>
        <row r="16">
          <cell r="B16">
            <v>109</v>
          </cell>
        </row>
        <row r="17">
          <cell r="B17">
            <v>262</v>
          </cell>
        </row>
        <row r="18">
          <cell r="B18">
            <v>104</v>
          </cell>
        </row>
        <row r="19">
          <cell r="B19">
            <v>157</v>
          </cell>
        </row>
        <row r="20">
          <cell r="B20">
            <v>208</v>
          </cell>
        </row>
        <row r="22">
          <cell r="B22">
            <v>975</v>
          </cell>
        </row>
        <row r="23">
          <cell r="B23">
            <v>109</v>
          </cell>
        </row>
        <row r="24">
          <cell r="B24">
            <v>558</v>
          </cell>
        </row>
        <row r="25">
          <cell r="B25">
            <v>154</v>
          </cell>
        </row>
        <row r="26">
          <cell r="B26">
            <v>109</v>
          </cell>
        </row>
        <row r="27">
          <cell r="B27">
            <v>45</v>
          </cell>
        </row>
        <row r="29">
          <cell r="B29">
            <v>4582</v>
          </cell>
        </row>
        <row r="30">
          <cell r="B30">
            <v>87</v>
          </cell>
        </row>
        <row r="31">
          <cell r="B31">
            <v>258</v>
          </cell>
        </row>
        <row r="32">
          <cell r="B32">
            <v>171</v>
          </cell>
        </row>
        <row r="33">
          <cell r="B33">
            <v>167</v>
          </cell>
        </row>
        <row r="34">
          <cell r="B34">
            <v>46</v>
          </cell>
        </row>
        <row r="35">
          <cell r="B35">
            <v>3638</v>
          </cell>
        </row>
        <row r="36">
          <cell r="B36">
            <v>74</v>
          </cell>
        </row>
        <row r="37">
          <cell r="B37">
            <v>37</v>
          </cell>
        </row>
        <row r="38">
          <cell r="B38">
            <v>104</v>
          </cell>
        </row>
        <row r="40">
          <cell r="B40">
            <v>1702</v>
          </cell>
        </row>
        <row r="41">
          <cell r="B41">
            <v>81</v>
          </cell>
        </row>
        <row r="42">
          <cell r="B42">
            <v>1382</v>
          </cell>
        </row>
        <row r="43">
          <cell r="B43">
            <v>28</v>
          </cell>
        </row>
        <row r="44">
          <cell r="B44">
            <v>31</v>
          </cell>
        </row>
        <row r="45">
          <cell r="B45">
            <v>180</v>
          </cell>
        </row>
        <row r="47">
          <cell r="B47">
            <v>588</v>
          </cell>
        </row>
        <row r="48">
          <cell r="B48">
            <v>126</v>
          </cell>
        </row>
        <row r="49">
          <cell r="B49">
            <v>129</v>
          </cell>
        </row>
        <row r="50">
          <cell r="B50">
            <v>126</v>
          </cell>
        </row>
        <row r="51">
          <cell r="B51">
            <v>207</v>
          </cell>
        </row>
        <row r="53">
          <cell r="B53">
            <v>643</v>
          </cell>
        </row>
        <row r="54">
          <cell r="B54">
            <v>119</v>
          </cell>
        </row>
        <row r="55">
          <cell r="B55">
            <v>58</v>
          </cell>
        </row>
        <row r="56">
          <cell r="B56">
            <v>350</v>
          </cell>
        </row>
        <row r="57">
          <cell r="B57">
            <v>116</v>
          </cell>
        </row>
        <row r="59">
          <cell r="B59">
            <v>443</v>
          </cell>
        </row>
        <row r="60">
          <cell r="B60">
            <v>74</v>
          </cell>
        </row>
        <row r="61">
          <cell r="B61">
            <v>30</v>
          </cell>
        </row>
        <row r="62">
          <cell r="B62">
            <v>278</v>
          </cell>
        </row>
        <row r="63">
          <cell r="B63">
            <v>61</v>
          </cell>
        </row>
        <row r="65">
          <cell r="B65">
            <v>540</v>
          </cell>
        </row>
        <row r="66">
          <cell r="B66">
            <v>63</v>
          </cell>
        </row>
        <row r="67">
          <cell r="B67">
            <v>477</v>
          </cell>
        </row>
        <row r="69">
          <cell r="B69">
            <v>378</v>
          </cell>
        </row>
        <row r="70">
          <cell r="B70">
            <v>103</v>
          </cell>
        </row>
        <row r="71">
          <cell r="B71">
            <v>163</v>
          </cell>
        </row>
        <row r="72">
          <cell r="B72">
            <v>112</v>
          </cell>
        </row>
        <row r="74">
          <cell r="B74">
            <v>186</v>
          </cell>
        </row>
        <row r="75">
          <cell r="B75">
            <v>20</v>
          </cell>
        </row>
        <row r="76">
          <cell r="B76">
            <v>42</v>
          </cell>
        </row>
        <row r="77">
          <cell r="B77">
            <v>74</v>
          </cell>
        </row>
        <row r="78">
          <cell r="B78">
            <v>50</v>
          </cell>
        </row>
        <row r="80">
          <cell r="B80">
            <v>537</v>
          </cell>
        </row>
        <row r="81">
          <cell r="B81">
            <v>34</v>
          </cell>
        </row>
        <row r="82">
          <cell r="B82">
            <v>40</v>
          </cell>
        </row>
        <row r="83">
          <cell r="B83">
            <v>54</v>
          </cell>
        </row>
        <row r="84">
          <cell r="B84">
            <v>93</v>
          </cell>
        </row>
        <row r="85">
          <cell r="B85">
            <v>100</v>
          </cell>
        </row>
        <row r="86">
          <cell r="B86">
            <v>216</v>
          </cell>
        </row>
        <row r="89">
          <cell r="B89">
            <v>12401</v>
          </cell>
        </row>
        <row r="91">
          <cell r="B91">
            <v>957</v>
          </cell>
        </row>
        <row r="92">
          <cell r="B92">
            <v>470</v>
          </cell>
        </row>
        <row r="93">
          <cell r="B93">
            <v>61</v>
          </cell>
        </row>
        <row r="94">
          <cell r="B94">
            <v>86</v>
          </cell>
        </row>
        <row r="95">
          <cell r="B95">
            <v>60</v>
          </cell>
        </row>
        <row r="96">
          <cell r="B96">
            <v>132</v>
          </cell>
        </row>
        <row r="97">
          <cell r="B97">
            <v>148</v>
          </cell>
        </row>
        <row r="99">
          <cell r="B99">
            <v>870</v>
          </cell>
        </row>
        <row r="100">
          <cell r="B100">
            <v>30</v>
          </cell>
        </row>
        <row r="101">
          <cell r="B101">
            <v>109</v>
          </cell>
        </row>
        <row r="102">
          <cell r="B102">
            <v>262</v>
          </cell>
        </row>
        <row r="103">
          <cell r="B103">
            <v>104</v>
          </cell>
        </row>
        <row r="104">
          <cell r="B104">
            <v>157</v>
          </cell>
        </row>
        <row r="105">
          <cell r="B105">
            <v>208</v>
          </cell>
        </row>
        <row r="107">
          <cell r="B107">
            <v>975</v>
          </cell>
        </row>
        <row r="108">
          <cell r="B108">
            <v>109</v>
          </cell>
        </row>
        <row r="109">
          <cell r="B109">
            <v>558</v>
          </cell>
        </row>
        <row r="110">
          <cell r="B110">
            <v>154</v>
          </cell>
        </row>
        <row r="111">
          <cell r="B111">
            <v>109</v>
          </cell>
        </row>
        <row r="112">
          <cell r="B112">
            <v>45</v>
          </cell>
        </row>
        <row r="114">
          <cell r="B114">
            <v>4582</v>
          </cell>
        </row>
        <row r="115">
          <cell r="B115">
            <v>87</v>
          </cell>
        </row>
        <row r="116">
          <cell r="B116">
            <v>258</v>
          </cell>
        </row>
        <row r="117">
          <cell r="B117">
            <v>171</v>
          </cell>
        </row>
        <row r="118">
          <cell r="B118">
            <v>167</v>
          </cell>
        </row>
        <row r="119">
          <cell r="B119">
            <v>46</v>
          </cell>
        </row>
        <row r="120">
          <cell r="B120">
            <v>3638</v>
          </cell>
        </row>
        <row r="121">
          <cell r="B121">
            <v>74</v>
          </cell>
        </row>
        <row r="122">
          <cell r="B122">
            <v>37</v>
          </cell>
        </row>
        <row r="123">
          <cell r="B123">
            <v>104</v>
          </cell>
        </row>
        <row r="125">
          <cell r="B125">
            <v>1702</v>
          </cell>
        </row>
        <row r="126">
          <cell r="B126">
            <v>81</v>
          </cell>
        </row>
        <row r="127">
          <cell r="B127">
            <v>1382</v>
          </cell>
        </row>
        <row r="128">
          <cell r="B128">
            <v>28</v>
          </cell>
        </row>
        <row r="129">
          <cell r="B129">
            <v>31</v>
          </cell>
        </row>
        <row r="130">
          <cell r="B130">
            <v>180</v>
          </cell>
        </row>
        <row r="132">
          <cell r="B132">
            <v>588</v>
          </cell>
        </row>
        <row r="133">
          <cell r="B133">
            <v>126</v>
          </cell>
        </row>
        <row r="134">
          <cell r="B134">
            <v>129</v>
          </cell>
        </row>
        <row r="135">
          <cell r="B135">
            <v>126</v>
          </cell>
        </row>
        <row r="136">
          <cell r="B136">
            <v>207</v>
          </cell>
        </row>
        <row r="138">
          <cell r="B138">
            <v>643</v>
          </cell>
        </row>
        <row r="139">
          <cell r="B139">
            <v>119</v>
          </cell>
        </row>
        <row r="140">
          <cell r="B140">
            <v>58</v>
          </cell>
        </row>
        <row r="141">
          <cell r="B141">
            <v>350</v>
          </cell>
        </row>
        <row r="142">
          <cell r="B142">
            <v>116</v>
          </cell>
        </row>
        <row r="144">
          <cell r="B144">
            <v>443</v>
          </cell>
        </row>
        <row r="145">
          <cell r="B145">
            <v>74</v>
          </cell>
        </row>
        <row r="146">
          <cell r="B146">
            <v>30</v>
          </cell>
        </row>
        <row r="147">
          <cell r="B147">
            <v>278</v>
          </cell>
        </row>
        <row r="148">
          <cell r="B148">
            <v>61</v>
          </cell>
        </row>
        <row r="150">
          <cell r="B150">
            <v>540</v>
          </cell>
        </row>
        <row r="151">
          <cell r="B151">
            <v>63</v>
          </cell>
        </row>
        <row r="152">
          <cell r="B152">
            <v>477</v>
          </cell>
        </row>
        <row r="154">
          <cell r="B154">
            <v>378</v>
          </cell>
        </row>
        <row r="155">
          <cell r="B155">
            <v>103</v>
          </cell>
        </row>
        <row r="156">
          <cell r="B156">
            <v>163</v>
          </cell>
        </row>
        <row r="157">
          <cell r="B157">
            <v>112</v>
          </cell>
        </row>
        <row r="159">
          <cell r="B159">
            <v>186</v>
          </cell>
        </row>
        <row r="160">
          <cell r="B160">
            <v>20</v>
          </cell>
        </row>
        <row r="161">
          <cell r="B161">
            <v>42</v>
          </cell>
        </row>
        <row r="162">
          <cell r="B162">
            <v>74</v>
          </cell>
        </row>
        <row r="163">
          <cell r="B163">
            <v>50</v>
          </cell>
        </row>
        <row r="165">
          <cell r="B165">
            <v>537</v>
          </cell>
        </row>
        <row r="166">
          <cell r="B166">
            <v>34</v>
          </cell>
        </row>
        <row r="167">
          <cell r="B167">
            <v>40</v>
          </cell>
        </row>
        <row r="168">
          <cell r="B168">
            <v>54</v>
          </cell>
        </row>
        <row r="169">
          <cell r="B169">
            <v>93</v>
          </cell>
        </row>
        <row r="170">
          <cell r="B170">
            <v>100</v>
          </cell>
        </row>
        <row r="171">
          <cell r="B171">
            <v>216</v>
          </cell>
        </row>
      </sheetData>
      <sheetData sheetId="1"/>
      <sheetData sheetId="2">
        <row r="4">
          <cell r="B4">
            <v>79841</v>
          </cell>
        </row>
      </sheetData>
      <sheetData sheetId="3">
        <row r="4">
          <cell r="B4">
            <v>11288</v>
          </cell>
        </row>
      </sheetData>
      <sheetData sheetId="4">
        <row r="4">
          <cell r="B4">
            <v>695</v>
          </cell>
        </row>
      </sheetData>
      <sheetData sheetId="5">
        <row r="4">
          <cell r="B4">
            <v>7159</v>
          </cell>
        </row>
      </sheetData>
      <sheetData sheetId="6">
        <row r="4">
          <cell r="B4">
            <v>1948</v>
          </cell>
        </row>
      </sheetData>
      <sheetData sheetId="7">
        <row r="4">
          <cell r="B4">
            <v>1486</v>
          </cell>
        </row>
      </sheetData>
      <sheetData sheetId="8">
        <row r="4">
          <cell r="B4">
            <v>6739</v>
          </cell>
        </row>
      </sheetData>
      <sheetData sheetId="9">
        <row r="4">
          <cell r="B4">
            <v>4700</v>
          </cell>
        </row>
      </sheetData>
      <sheetData sheetId="10">
        <row r="4">
          <cell r="B4">
            <v>961</v>
          </cell>
        </row>
      </sheetData>
      <sheetData sheetId="11">
        <row r="4">
          <cell r="B4">
            <v>295</v>
          </cell>
        </row>
      </sheetData>
      <sheetData sheetId="12">
        <row r="4">
          <cell r="B4">
            <v>783</v>
          </cell>
        </row>
      </sheetData>
      <sheetData sheetId="13">
        <row r="4">
          <cell r="B4">
            <v>38645</v>
          </cell>
        </row>
      </sheetData>
      <sheetData sheetId="14">
        <row r="4">
          <cell r="B4">
            <v>15645</v>
          </cell>
        </row>
      </sheetData>
      <sheetData sheetId="15">
        <row r="4">
          <cell r="B4">
            <v>31211</v>
          </cell>
        </row>
      </sheetData>
      <sheetData sheetId="16">
        <row r="4">
          <cell r="B4">
            <v>11560</v>
          </cell>
        </row>
      </sheetData>
      <sheetData sheetId="17">
        <row r="4">
          <cell r="B4">
            <v>37844</v>
          </cell>
        </row>
      </sheetData>
      <sheetData sheetId="18">
        <row r="4">
          <cell r="B4">
            <v>13508</v>
          </cell>
        </row>
      </sheetData>
      <sheetData sheetId="19">
        <row r="4">
          <cell r="B4">
            <v>7121</v>
          </cell>
        </row>
      </sheetData>
      <sheetData sheetId="20">
        <row r="4">
          <cell r="B4">
            <v>8524</v>
          </cell>
        </row>
      </sheetData>
      <sheetData sheetId="21">
        <row r="4">
          <cell r="B4">
            <v>17006</v>
          </cell>
        </row>
      </sheetData>
      <sheetData sheetId="22">
        <row r="4">
          <cell r="B4">
            <v>15979</v>
          </cell>
        </row>
      </sheetData>
      <sheetData sheetId="23">
        <row r="4">
          <cell r="B4">
            <v>9105</v>
          </cell>
        </row>
      </sheetData>
      <sheetData sheetId="24">
        <row r="4">
          <cell r="B4">
            <v>13934</v>
          </cell>
        </row>
      </sheetData>
      <sheetData sheetId="25">
        <row r="4">
          <cell r="B4">
            <v>8172</v>
          </cell>
        </row>
      </sheetData>
      <sheetData sheetId="26">
        <row r="4">
          <cell r="B4">
            <v>25858</v>
          </cell>
        </row>
      </sheetData>
      <sheetData sheetId="27">
        <row r="4">
          <cell r="B4">
            <v>20922</v>
          </cell>
        </row>
      </sheetData>
      <sheetData sheetId="28">
        <row r="4">
          <cell r="B4">
            <v>20106</v>
          </cell>
        </row>
      </sheetData>
      <sheetData sheetId="29">
        <row r="4">
          <cell r="B4">
            <v>7731</v>
          </cell>
        </row>
      </sheetData>
      <sheetData sheetId="30">
        <row r="4">
          <cell r="B4">
            <v>4850</v>
          </cell>
        </row>
      </sheetData>
      <sheetData sheetId="31">
        <row r="4">
          <cell r="B4">
            <v>374</v>
          </cell>
        </row>
      </sheetData>
      <sheetData sheetId="32">
        <row r="4">
          <cell r="B4">
            <v>21599</v>
          </cell>
        </row>
      </sheetData>
      <sheetData sheetId="33">
        <row r="4">
          <cell r="B4">
            <v>10892</v>
          </cell>
        </row>
      </sheetData>
      <sheetData sheetId="34">
        <row r="4">
          <cell r="B4">
            <v>9506</v>
          </cell>
        </row>
      </sheetData>
      <sheetData sheetId="35">
        <row r="4">
          <cell r="B4">
            <v>13614</v>
          </cell>
        </row>
      </sheetData>
      <sheetData sheetId="36">
        <row r="4">
          <cell r="B4">
            <v>24230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tabSelected="1" workbookViewId="0">
      <selection activeCell="A2" sqref="A2"/>
    </sheetView>
  </sheetViews>
  <sheetFormatPr defaultRowHeight="15" x14ac:dyDescent="0.2"/>
  <cols>
    <col min="1" max="1" width="13" style="70" customWidth="1"/>
    <col min="2" max="2" width="60.42578125" style="70" bestFit="1" customWidth="1"/>
    <col min="3" max="16384" width="9.140625" style="70"/>
  </cols>
  <sheetData>
    <row r="1" spans="1:2" ht="5.25" customHeight="1" x14ac:dyDescent="0.2"/>
    <row r="2" spans="1:2" ht="15.75" x14ac:dyDescent="0.25">
      <c r="A2" s="126" t="s">
        <v>228</v>
      </c>
    </row>
    <row r="3" spans="1:2" ht="4.5" customHeight="1" x14ac:dyDescent="0.2">
      <c r="A3" s="272"/>
    </row>
    <row r="4" spans="1:2" x14ac:dyDescent="0.2">
      <c r="A4" s="168" t="s">
        <v>229</v>
      </c>
      <c r="B4" s="9" t="s">
        <v>230</v>
      </c>
    </row>
    <row r="5" spans="1:2" x14ac:dyDescent="0.2">
      <c r="A5" s="168" t="s">
        <v>162</v>
      </c>
      <c r="B5" s="9" t="s">
        <v>231</v>
      </c>
    </row>
    <row r="6" spans="1:2" x14ac:dyDescent="0.2">
      <c r="A6" s="168" t="s">
        <v>232</v>
      </c>
      <c r="B6" s="9" t="s">
        <v>555</v>
      </c>
    </row>
    <row r="7" spans="1:2" x14ac:dyDescent="0.2">
      <c r="A7" s="131" t="s">
        <v>269</v>
      </c>
      <c r="B7" s="9" t="s">
        <v>268</v>
      </c>
    </row>
    <row r="8" spans="1:2" x14ac:dyDescent="0.2">
      <c r="A8" s="131" t="s">
        <v>234</v>
      </c>
      <c r="B8" s="9" t="s">
        <v>233</v>
      </c>
    </row>
    <row r="9" spans="1:2" x14ac:dyDescent="0.2">
      <c r="A9" s="131" t="s">
        <v>236</v>
      </c>
      <c r="B9" s="9" t="s">
        <v>235</v>
      </c>
    </row>
    <row r="10" spans="1:2" x14ac:dyDescent="0.2">
      <c r="A10" s="131" t="s">
        <v>238</v>
      </c>
      <c r="B10" s="9" t="s">
        <v>237</v>
      </c>
    </row>
    <row r="11" spans="1:2" x14ac:dyDescent="0.2">
      <c r="A11" s="131" t="s">
        <v>240</v>
      </c>
      <c r="B11" s="9" t="s">
        <v>239</v>
      </c>
    </row>
    <row r="12" spans="1:2" x14ac:dyDescent="0.2">
      <c r="A12" s="131" t="s">
        <v>242</v>
      </c>
      <c r="B12" s="9" t="s">
        <v>241</v>
      </c>
    </row>
    <row r="13" spans="1:2" x14ac:dyDescent="0.2">
      <c r="A13" s="131" t="s">
        <v>244</v>
      </c>
      <c r="B13" s="9" t="s">
        <v>243</v>
      </c>
    </row>
    <row r="14" spans="1:2" x14ac:dyDescent="0.2">
      <c r="A14" s="131" t="s">
        <v>270</v>
      </c>
      <c r="B14" s="9" t="s">
        <v>245</v>
      </c>
    </row>
    <row r="15" spans="1:2" x14ac:dyDescent="0.2">
      <c r="A15" s="131" t="s">
        <v>271</v>
      </c>
      <c r="B15" s="9" t="s">
        <v>246</v>
      </c>
    </row>
    <row r="16" spans="1:2" x14ac:dyDescent="0.2">
      <c r="A16" s="131" t="s">
        <v>272</v>
      </c>
      <c r="B16" s="9" t="s">
        <v>247</v>
      </c>
    </row>
    <row r="17" spans="1:2" x14ac:dyDescent="0.2">
      <c r="A17" s="168" t="s">
        <v>665</v>
      </c>
      <c r="B17" s="9" t="s">
        <v>300</v>
      </c>
    </row>
    <row r="18" spans="1:2" x14ac:dyDescent="0.2">
      <c r="A18" s="168" t="s">
        <v>301</v>
      </c>
      <c r="B18" s="9" t="s">
        <v>645</v>
      </c>
    </row>
    <row r="19" spans="1:2" x14ac:dyDescent="0.2">
      <c r="A19" s="168" t="s">
        <v>633</v>
      </c>
      <c r="B19" s="9" t="s">
        <v>646</v>
      </c>
    </row>
    <row r="20" spans="1:2" x14ac:dyDescent="0.2">
      <c r="A20" s="168" t="s">
        <v>565</v>
      </c>
      <c r="B20" s="9" t="s">
        <v>647</v>
      </c>
    </row>
    <row r="21" spans="1:2" x14ac:dyDescent="0.2">
      <c r="A21" s="168" t="s">
        <v>302</v>
      </c>
      <c r="B21" s="9" t="s">
        <v>648</v>
      </c>
    </row>
    <row r="22" spans="1:2" x14ac:dyDescent="0.2">
      <c r="A22" s="168" t="s">
        <v>303</v>
      </c>
      <c r="B22" s="127" t="s">
        <v>305</v>
      </c>
    </row>
    <row r="23" spans="1:2" x14ac:dyDescent="0.2">
      <c r="A23" s="168" t="s">
        <v>698</v>
      </c>
      <c r="B23" s="127" t="s">
        <v>695</v>
      </c>
    </row>
    <row r="24" spans="1:2" x14ac:dyDescent="0.2">
      <c r="A24" s="168" t="s">
        <v>304</v>
      </c>
      <c r="B24" s="127" t="s">
        <v>308</v>
      </c>
    </row>
    <row r="25" spans="1:2" x14ac:dyDescent="0.2">
      <c r="A25" s="168" t="s">
        <v>699</v>
      </c>
      <c r="B25" s="127" t="s">
        <v>696</v>
      </c>
    </row>
    <row r="26" spans="1:2" x14ac:dyDescent="0.2">
      <c r="A26" s="168" t="s">
        <v>306</v>
      </c>
      <c r="B26" s="127" t="s">
        <v>309</v>
      </c>
    </row>
    <row r="27" spans="1:2" x14ac:dyDescent="0.2">
      <c r="A27" s="168" t="s">
        <v>700</v>
      </c>
      <c r="B27" s="127" t="s">
        <v>697</v>
      </c>
    </row>
    <row r="28" spans="1:2" x14ac:dyDescent="0.2">
      <c r="A28" s="168" t="s">
        <v>307</v>
      </c>
      <c r="B28" s="127" t="s">
        <v>352</v>
      </c>
    </row>
    <row r="29" spans="1:2" x14ac:dyDescent="0.2">
      <c r="A29" s="168" t="s">
        <v>310</v>
      </c>
      <c r="B29" s="127" t="s">
        <v>311</v>
      </c>
    </row>
    <row r="31" spans="1:2" ht="15.75" x14ac:dyDescent="0.25">
      <c r="A31" s="126" t="s">
        <v>312</v>
      </c>
    </row>
    <row r="32" spans="1:2" ht="4.5" customHeight="1" x14ac:dyDescent="0.2"/>
    <row r="33" spans="1:2" x14ac:dyDescent="0.2">
      <c r="A33" s="131" t="s">
        <v>248</v>
      </c>
      <c r="B33" s="9" t="s">
        <v>268</v>
      </c>
    </row>
    <row r="34" spans="1:2" x14ac:dyDescent="0.2">
      <c r="A34" s="131" t="s">
        <v>315</v>
      </c>
      <c r="B34" s="9" t="s">
        <v>233</v>
      </c>
    </row>
    <row r="35" spans="1:2" x14ac:dyDescent="0.2">
      <c r="A35" s="131" t="s">
        <v>316</v>
      </c>
      <c r="B35" s="9" t="s">
        <v>235</v>
      </c>
    </row>
    <row r="36" spans="1:2" x14ac:dyDescent="0.2">
      <c r="A36" s="131" t="s">
        <v>317</v>
      </c>
      <c r="B36" s="9" t="s">
        <v>237</v>
      </c>
    </row>
    <row r="37" spans="1:2" x14ac:dyDescent="0.2">
      <c r="A37" s="131" t="s">
        <v>318</v>
      </c>
      <c r="B37" s="9" t="s">
        <v>239</v>
      </c>
    </row>
    <row r="38" spans="1:2" x14ac:dyDescent="0.2">
      <c r="A38" s="131" t="s">
        <v>319</v>
      </c>
      <c r="B38" s="9" t="s">
        <v>241</v>
      </c>
    </row>
    <row r="39" spans="1:2" x14ac:dyDescent="0.2">
      <c r="A39" s="131" t="s">
        <v>320</v>
      </c>
      <c r="B39" s="9" t="s">
        <v>243</v>
      </c>
    </row>
    <row r="40" spans="1:2" x14ac:dyDescent="0.2">
      <c r="A40" s="131" t="s">
        <v>321</v>
      </c>
      <c r="B40" s="9" t="s">
        <v>245</v>
      </c>
    </row>
    <row r="41" spans="1:2" x14ac:dyDescent="0.2">
      <c r="A41" s="131" t="s">
        <v>322</v>
      </c>
      <c r="B41" s="9" t="s">
        <v>246</v>
      </c>
    </row>
    <row r="42" spans="1:2" x14ac:dyDescent="0.2">
      <c r="A42" s="131" t="s">
        <v>314</v>
      </c>
      <c r="B42" s="9" t="s">
        <v>247</v>
      </c>
    </row>
    <row r="43" spans="1:2" x14ac:dyDescent="0.2">
      <c r="A43" s="131" t="s">
        <v>313</v>
      </c>
      <c r="B43" s="9" t="s">
        <v>323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3" location="'4sr'!A1" display="Tabela 4sr:"/>
    <hyperlink ref="A34" location="'5sr'!A1" display="Tabela 5sr:"/>
    <hyperlink ref="A35" location="'6sr'!A1" display="Tabela 6sr:"/>
    <hyperlink ref="A36" location="'7sr'!A1" display="Tabela 7sr:"/>
    <hyperlink ref="A37" location="'8sr'!A1" display="Tabela 8sr:"/>
    <hyperlink ref="A38" location="'9sr'!A1" display="Tabela 9sr:"/>
    <hyperlink ref="A39" location="'10sr'!A1" display="Tabela 10sr:"/>
    <hyperlink ref="A40" location="'11sr'!A1" display="Tabela 11sr:"/>
    <hyperlink ref="A41" location="'12sr'!A1" display="Tabela 12sr:"/>
    <hyperlink ref="A42" location="'13sr'!A1" display="Tabela 13sr:"/>
    <hyperlink ref="A43" location="'24'!A1" display="Tabela 24:"/>
    <hyperlink ref="A20" location="'17'!A1" display="Tabela 17:"/>
    <hyperlink ref="A21" location="'18'!A1" display="Tabela 18:"/>
    <hyperlink ref="A18" location="'15'!A1" display="Tabela 15:"/>
    <hyperlink ref="A22" location="'19'!A1" display="Tabela 19:"/>
    <hyperlink ref="A24" location="'20'!A1" display="Tabela 20:"/>
    <hyperlink ref="A26" location="'21'!A1" display="Tabela 21:"/>
    <hyperlink ref="A28" location="'22'!A1" display="Tabela 22:"/>
    <hyperlink ref="A29" location="'23'!A1" display="Tabela 23:"/>
    <hyperlink ref="A17" location="'14'!A1" display="Tabela 14:"/>
    <hyperlink ref="A6" location="'3'!A1" display="Tabela 3:"/>
    <hyperlink ref="A4" location="'1'!A1" display="Tabela 1:"/>
    <hyperlink ref="A5" location="'2'!A1" display="Tabela 2:"/>
    <hyperlink ref="A19" location="'16'!A1" display="Tabela 16:"/>
    <hyperlink ref="A23" location="'19a'!A1" display="Tabela 19a:"/>
    <hyperlink ref="A25" location="'20a'!A1" display="Tabela 20a:"/>
    <hyperlink ref="A27" location="'21a'!A1" display="Tabela 21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/>
  </sheetViews>
  <sheetFormatPr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262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26"/>
      <c r="C3" s="327"/>
      <c r="D3" s="328"/>
      <c r="E3" s="326" t="s">
        <v>49</v>
      </c>
      <c r="F3" s="327"/>
      <c r="G3" s="327"/>
      <c r="H3" s="326" t="s">
        <v>47</v>
      </c>
      <c r="I3" s="327"/>
      <c r="J3" s="328"/>
      <c r="K3" s="323" t="s">
        <v>52</v>
      </c>
      <c r="L3" s="320"/>
      <c r="M3" s="324"/>
      <c r="N3" s="320" t="s">
        <v>70</v>
      </c>
      <c r="O3" s="320"/>
      <c r="P3" s="320"/>
    </row>
    <row r="4" spans="1:20" ht="15" customHeight="1" x14ac:dyDescent="0.2">
      <c r="A4" s="170"/>
      <c r="B4" s="321" t="s">
        <v>0</v>
      </c>
      <c r="C4" s="322"/>
      <c r="D4" s="325"/>
      <c r="E4" s="321" t="s">
        <v>50</v>
      </c>
      <c r="F4" s="322"/>
      <c r="G4" s="325"/>
      <c r="H4" s="321" t="s">
        <v>48</v>
      </c>
      <c r="I4" s="322"/>
      <c r="J4" s="325"/>
      <c r="K4" s="321" t="s">
        <v>51</v>
      </c>
      <c r="L4" s="322"/>
      <c r="M4" s="322"/>
      <c r="N4" s="321" t="s">
        <v>71</v>
      </c>
      <c r="O4" s="322"/>
      <c r="P4" s="322"/>
    </row>
    <row r="5" spans="1:20" ht="15" customHeight="1" x14ac:dyDescent="0.2">
      <c r="A5" s="170" t="s">
        <v>68</v>
      </c>
      <c r="B5" s="234"/>
      <c r="C5" s="235"/>
      <c r="D5" s="151" t="s">
        <v>661</v>
      </c>
      <c r="E5" s="259"/>
      <c r="F5" s="260"/>
      <c r="G5" s="151" t="s">
        <v>661</v>
      </c>
      <c r="H5" s="259"/>
      <c r="I5" s="260"/>
      <c r="J5" s="151" t="s">
        <v>661</v>
      </c>
      <c r="K5" s="259"/>
      <c r="L5" s="260"/>
      <c r="M5" s="151" t="s">
        <v>661</v>
      </c>
      <c r="N5" s="259"/>
      <c r="O5" s="260"/>
      <c r="P5" s="151" t="s">
        <v>661</v>
      </c>
    </row>
    <row r="6" spans="1:20" ht="15" customHeight="1" x14ac:dyDescent="0.2">
      <c r="A6" s="171" t="s">
        <v>62</v>
      </c>
      <c r="B6" s="180" t="s">
        <v>656</v>
      </c>
      <c r="C6" s="181" t="s">
        <v>661</v>
      </c>
      <c r="D6" s="181" t="s">
        <v>662</v>
      </c>
      <c r="E6" s="180" t="s">
        <v>656</v>
      </c>
      <c r="F6" s="181" t="s">
        <v>661</v>
      </c>
      <c r="G6" s="181" t="s">
        <v>662</v>
      </c>
      <c r="H6" s="180" t="s">
        <v>656</v>
      </c>
      <c r="I6" s="181" t="s">
        <v>661</v>
      </c>
      <c r="J6" s="181" t="s">
        <v>662</v>
      </c>
      <c r="K6" s="180" t="s">
        <v>656</v>
      </c>
      <c r="L6" s="181" t="s">
        <v>661</v>
      </c>
      <c r="M6" s="181" t="s">
        <v>662</v>
      </c>
      <c r="N6" s="180" t="s">
        <v>656</v>
      </c>
      <c r="O6" s="181" t="s">
        <v>661</v>
      </c>
      <c r="P6" s="181" t="s">
        <v>662</v>
      </c>
    </row>
    <row r="7" spans="1:20" ht="15" customHeight="1" x14ac:dyDescent="0.2">
      <c r="A7" s="21" t="s">
        <v>22</v>
      </c>
      <c r="B7" s="22">
        <v>11288</v>
      </c>
      <c r="C7" s="23">
        <v>11288</v>
      </c>
      <c r="D7" s="108">
        <v>99.42746410640359</v>
      </c>
      <c r="E7" s="22">
        <v>695</v>
      </c>
      <c r="F7" s="23">
        <v>695</v>
      </c>
      <c r="G7" s="108">
        <v>88.086185044359951</v>
      </c>
      <c r="H7" s="22">
        <v>7159</v>
      </c>
      <c r="I7" s="23">
        <v>7159</v>
      </c>
      <c r="J7" s="108">
        <v>92.219502769547859</v>
      </c>
      <c r="K7" s="22">
        <v>1948</v>
      </c>
      <c r="L7" s="23">
        <v>1948</v>
      </c>
      <c r="M7" s="80">
        <v>138.84533143264431</v>
      </c>
      <c r="N7" s="22">
        <v>1486</v>
      </c>
      <c r="O7" s="23">
        <v>1486</v>
      </c>
      <c r="P7" s="80">
        <v>106.29470672389128</v>
      </c>
    </row>
    <row r="8" spans="1:20" ht="12.75" customHeight="1" x14ac:dyDescent="0.2">
      <c r="A8" s="11"/>
      <c r="B8" s="15"/>
      <c r="C8" s="16"/>
      <c r="D8" s="109"/>
      <c r="E8" s="15"/>
      <c r="F8" s="16"/>
      <c r="G8" s="109"/>
      <c r="H8" s="15"/>
      <c r="I8" s="16"/>
      <c r="J8" s="109"/>
      <c r="K8" s="15"/>
      <c r="L8" s="16"/>
      <c r="M8" s="83"/>
      <c r="N8" s="15"/>
      <c r="O8" s="16"/>
      <c r="P8" s="83"/>
    </row>
    <row r="9" spans="1:20" ht="15" customHeight="1" x14ac:dyDescent="0.2">
      <c r="A9" s="18" t="s">
        <v>23</v>
      </c>
      <c r="B9" s="12">
        <v>1113</v>
      </c>
      <c r="C9" s="13">
        <v>1113</v>
      </c>
      <c r="D9" s="110">
        <v>88.685258964143415</v>
      </c>
      <c r="E9" s="12">
        <v>71</v>
      </c>
      <c r="F9" s="13">
        <v>71</v>
      </c>
      <c r="G9" s="110">
        <v>94.666666666666671</v>
      </c>
      <c r="H9" s="12">
        <v>746</v>
      </c>
      <c r="I9" s="13">
        <v>746</v>
      </c>
      <c r="J9" s="117">
        <v>80.735930735930737</v>
      </c>
      <c r="K9" s="12">
        <v>169</v>
      </c>
      <c r="L9" s="13">
        <v>169</v>
      </c>
      <c r="M9" s="86">
        <v>162.5</v>
      </c>
      <c r="N9" s="12">
        <v>127</v>
      </c>
      <c r="O9" s="13">
        <v>127</v>
      </c>
      <c r="P9" s="86">
        <v>83.55263157894737</v>
      </c>
    </row>
    <row r="10" spans="1:20" ht="15" customHeight="1" x14ac:dyDescent="0.2">
      <c r="A10" s="18" t="s">
        <v>24</v>
      </c>
      <c r="B10" s="12">
        <v>928</v>
      </c>
      <c r="C10" s="13">
        <v>928</v>
      </c>
      <c r="D10" s="110">
        <v>106.42201834862387</v>
      </c>
      <c r="E10" s="12">
        <v>53</v>
      </c>
      <c r="F10" s="13">
        <v>53</v>
      </c>
      <c r="G10" s="110">
        <v>76.811594202898547</v>
      </c>
      <c r="H10" s="12">
        <v>604</v>
      </c>
      <c r="I10" s="13">
        <v>604</v>
      </c>
      <c r="J10" s="110">
        <v>106.52557319223985</v>
      </c>
      <c r="K10" s="12">
        <v>163</v>
      </c>
      <c r="L10" s="13">
        <v>163</v>
      </c>
      <c r="M10" s="86">
        <v>126.35658914728683</v>
      </c>
      <c r="N10" s="12">
        <v>108</v>
      </c>
      <c r="O10" s="13">
        <v>108</v>
      </c>
      <c r="P10" s="86">
        <v>100.93457943925233</v>
      </c>
      <c r="S10" s="7"/>
      <c r="T10" s="8"/>
    </row>
    <row r="11" spans="1:20" ht="15" customHeight="1" x14ac:dyDescent="0.2">
      <c r="A11" s="18" t="s">
        <v>25</v>
      </c>
      <c r="B11" s="12">
        <v>890</v>
      </c>
      <c r="C11" s="13">
        <v>890</v>
      </c>
      <c r="D11" s="110">
        <v>110.42183622828784</v>
      </c>
      <c r="E11" s="12">
        <v>58</v>
      </c>
      <c r="F11" s="13">
        <v>58</v>
      </c>
      <c r="G11" s="110">
        <v>89.230769230769241</v>
      </c>
      <c r="H11" s="12">
        <v>528</v>
      </c>
      <c r="I11" s="13">
        <v>528</v>
      </c>
      <c r="J11" s="110">
        <v>105.60000000000001</v>
      </c>
      <c r="K11" s="12">
        <v>174</v>
      </c>
      <c r="L11" s="13">
        <v>174</v>
      </c>
      <c r="M11" s="86">
        <v>130.82706766917295</v>
      </c>
      <c r="N11" s="12">
        <v>130</v>
      </c>
      <c r="O11" s="13">
        <v>130</v>
      </c>
      <c r="P11" s="86">
        <v>120.37037037037037</v>
      </c>
      <c r="S11" s="7"/>
      <c r="T11" s="8"/>
    </row>
    <row r="12" spans="1:20" ht="15" customHeight="1" x14ac:dyDescent="0.2">
      <c r="A12" s="18" t="s">
        <v>26</v>
      </c>
      <c r="B12" s="12">
        <v>2396</v>
      </c>
      <c r="C12" s="13">
        <v>2396</v>
      </c>
      <c r="D12" s="110">
        <v>92.047637341529011</v>
      </c>
      <c r="E12" s="12">
        <v>205</v>
      </c>
      <c r="F12" s="13">
        <v>205</v>
      </c>
      <c r="G12" s="110">
        <v>90.707964601769902</v>
      </c>
      <c r="H12" s="12">
        <v>1331</v>
      </c>
      <c r="I12" s="13">
        <v>1331</v>
      </c>
      <c r="J12" s="110">
        <v>84.669211195928753</v>
      </c>
      <c r="K12" s="12">
        <v>440</v>
      </c>
      <c r="L12" s="13">
        <v>440</v>
      </c>
      <c r="M12" s="86">
        <v>112.24489795918366</v>
      </c>
      <c r="N12" s="12">
        <v>420</v>
      </c>
      <c r="O12" s="13">
        <v>420</v>
      </c>
      <c r="P12" s="86">
        <v>101.69491525423729</v>
      </c>
      <c r="S12" s="7"/>
      <c r="T12" s="8"/>
    </row>
    <row r="13" spans="1:20" ht="15" customHeight="1" x14ac:dyDescent="0.2">
      <c r="A13" s="18" t="s">
        <v>27</v>
      </c>
      <c r="B13" s="12">
        <v>1735</v>
      </c>
      <c r="C13" s="13">
        <v>1735</v>
      </c>
      <c r="D13" s="110">
        <v>96.711259754738009</v>
      </c>
      <c r="E13" s="12">
        <v>78</v>
      </c>
      <c r="F13" s="13">
        <v>78</v>
      </c>
      <c r="G13" s="110">
        <v>75.728155339805824</v>
      </c>
      <c r="H13" s="12">
        <v>1225</v>
      </c>
      <c r="I13" s="13">
        <v>1225</v>
      </c>
      <c r="J13" s="110">
        <v>92.662632375189105</v>
      </c>
      <c r="K13" s="12">
        <v>249</v>
      </c>
      <c r="L13" s="13">
        <v>249</v>
      </c>
      <c r="M13" s="86">
        <v>130.36649214659687</v>
      </c>
      <c r="N13" s="12">
        <v>183</v>
      </c>
      <c r="O13" s="13">
        <v>183</v>
      </c>
      <c r="P13" s="86">
        <v>102.80898876404494</v>
      </c>
      <c r="S13" s="7"/>
      <c r="T13" s="8"/>
    </row>
    <row r="14" spans="1:20" ht="15" customHeight="1" x14ac:dyDescent="0.2">
      <c r="A14" s="18" t="s">
        <v>28</v>
      </c>
      <c r="B14" s="12">
        <v>1100</v>
      </c>
      <c r="C14" s="13">
        <v>1100</v>
      </c>
      <c r="D14" s="110">
        <v>94.582975064488394</v>
      </c>
      <c r="E14" s="12">
        <v>45</v>
      </c>
      <c r="F14" s="13">
        <v>45</v>
      </c>
      <c r="G14" s="110">
        <v>90</v>
      </c>
      <c r="H14" s="12">
        <v>722</v>
      </c>
      <c r="I14" s="13">
        <v>722</v>
      </c>
      <c r="J14" s="110">
        <v>81.766704416761044</v>
      </c>
      <c r="K14" s="12">
        <v>239</v>
      </c>
      <c r="L14" s="13">
        <v>239</v>
      </c>
      <c r="M14" s="86">
        <v>179.69924812030075</v>
      </c>
      <c r="N14" s="12">
        <v>94</v>
      </c>
      <c r="O14" s="13">
        <v>94</v>
      </c>
      <c r="P14" s="86">
        <v>96.907216494845358</v>
      </c>
      <c r="S14" s="7"/>
      <c r="T14" s="8"/>
    </row>
    <row r="15" spans="1:20" ht="15" customHeight="1" x14ac:dyDescent="0.2">
      <c r="A15" s="18" t="s">
        <v>29</v>
      </c>
      <c r="B15" s="12">
        <v>451</v>
      </c>
      <c r="C15" s="13">
        <v>451</v>
      </c>
      <c r="D15" s="110">
        <v>101.34831460674157</v>
      </c>
      <c r="E15" s="12">
        <v>29</v>
      </c>
      <c r="F15" s="13">
        <v>29</v>
      </c>
      <c r="G15" s="110">
        <v>90.625</v>
      </c>
      <c r="H15" s="12">
        <v>274</v>
      </c>
      <c r="I15" s="13">
        <v>274</v>
      </c>
      <c r="J15" s="110">
        <v>95.8041958041958</v>
      </c>
      <c r="K15" s="12">
        <v>83</v>
      </c>
      <c r="L15" s="13">
        <v>83</v>
      </c>
      <c r="M15" s="86">
        <v>148.21428571428572</v>
      </c>
      <c r="N15" s="12">
        <v>65</v>
      </c>
      <c r="O15" s="13">
        <v>65</v>
      </c>
      <c r="P15" s="86">
        <v>91.549295774647888</v>
      </c>
      <c r="S15" s="7"/>
      <c r="T15" s="8"/>
    </row>
    <row r="16" spans="1:20" ht="15" customHeight="1" x14ac:dyDescent="0.2">
      <c r="A16" s="18" t="s">
        <v>30</v>
      </c>
      <c r="B16" s="12">
        <v>496</v>
      </c>
      <c r="C16" s="13">
        <v>496</v>
      </c>
      <c r="D16" s="110">
        <v>112.98405466970387</v>
      </c>
      <c r="E16" s="12">
        <v>39</v>
      </c>
      <c r="F16" s="13">
        <v>39</v>
      </c>
      <c r="G16" s="110">
        <v>118.18181818181819</v>
      </c>
      <c r="H16" s="12">
        <v>299</v>
      </c>
      <c r="I16" s="13">
        <v>299</v>
      </c>
      <c r="J16" s="110">
        <v>103.10344827586206</v>
      </c>
      <c r="K16" s="12">
        <v>77</v>
      </c>
      <c r="L16" s="13">
        <v>77</v>
      </c>
      <c r="M16" s="86">
        <v>145.28301886792451</v>
      </c>
      <c r="N16" s="12">
        <v>81</v>
      </c>
      <c r="O16" s="13">
        <v>81</v>
      </c>
      <c r="P16" s="86">
        <v>128.57142857142858</v>
      </c>
      <c r="S16" s="7"/>
      <c r="T16" s="8"/>
    </row>
    <row r="17" spans="1:20" ht="15" customHeight="1" x14ac:dyDescent="0.2">
      <c r="A17" s="18" t="s">
        <v>31</v>
      </c>
      <c r="B17" s="12">
        <v>595</v>
      </c>
      <c r="C17" s="13">
        <v>595</v>
      </c>
      <c r="D17" s="110">
        <v>102.233676975945</v>
      </c>
      <c r="E17" s="12">
        <v>42</v>
      </c>
      <c r="F17" s="13">
        <v>42</v>
      </c>
      <c r="G17" s="110">
        <v>135.48387096774192</v>
      </c>
      <c r="H17" s="12">
        <v>410</v>
      </c>
      <c r="I17" s="13">
        <v>410</v>
      </c>
      <c r="J17" s="110">
        <v>89.324618736383442</v>
      </c>
      <c r="K17" s="12">
        <v>89</v>
      </c>
      <c r="L17" s="13">
        <v>89</v>
      </c>
      <c r="M17" s="86">
        <v>185.41666666666669</v>
      </c>
      <c r="N17" s="12">
        <v>54</v>
      </c>
      <c r="O17" s="13">
        <v>54</v>
      </c>
      <c r="P17" s="86">
        <v>122.72727272727273</v>
      </c>
      <c r="S17" s="7"/>
      <c r="T17" s="8"/>
    </row>
    <row r="18" spans="1:20" ht="15" customHeight="1" x14ac:dyDescent="0.2">
      <c r="A18" s="18" t="s">
        <v>32</v>
      </c>
      <c r="B18" s="12">
        <v>409</v>
      </c>
      <c r="C18" s="13">
        <v>409</v>
      </c>
      <c r="D18" s="110">
        <v>112.67217630853995</v>
      </c>
      <c r="E18" s="12">
        <v>11</v>
      </c>
      <c r="F18" s="13">
        <v>11</v>
      </c>
      <c r="G18" s="110">
        <v>33.333333333333329</v>
      </c>
      <c r="H18" s="12">
        <v>290</v>
      </c>
      <c r="I18" s="13">
        <v>290</v>
      </c>
      <c r="J18" s="110">
        <v>117.4089068825911</v>
      </c>
      <c r="K18" s="12">
        <v>55</v>
      </c>
      <c r="L18" s="13">
        <v>55</v>
      </c>
      <c r="M18" s="86">
        <v>177.41935483870967</v>
      </c>
      <c r="N18" s="12">
        <v>53</v>
      </c>
      <c r="O18" s="13">
        <v>53</v>
      </c>
      <c r="P18" s="86">
        <v>101.92307692307692</v>
      </c>
      <c r="S18" s="7"/>
      <c r="T18" s="8"/>
    </row>
    <row r="19" spans="1:20" ht="15" customHeight="1" x14ac:dyDescent="0.2">
      <c r="A19" s="18" t="s">
        <v>33</v>
      </c>
      <c r="B19" s="12">
        <v>323</v>
      </c>
      <c r="C19" s="13">
        <v>323</v>
      </c>
      <c r="D19" s="110">
        <v>104.19354838709678</v>
      </c>
      <c r="E19" s="12">
        <v>24</v>
      </c>
      <c r="F19" s="13">
        <v>24</v>
      </c>
      <c r="G19" s="110">
        <v>100</v>
      </c>
      <c r="H19" s="12">
        <v>205</v>
      </c>
      <c r="I19" s="13">
        <v>205</v>
      </c>
      <c r="J19" s="110">
        <v>100.49019607843137</v>
      </c>
      <c r="K19" s="12">
        <v>45</v>
      </c>
      <c r="L19" s="13">
        <v>45</v>
      </c>
      <c r="M19" s="86">
        <v>100</v>
      </c>
      <c r="N19" s="12">
        <v>49</v>
      </c>
      <c r="O19" s="13">
        <v>49</v>
      </c>
      <c r="P19" s="86">
        <v>132.43243243243242</v>
      </c>
      <c r="S19" s="7"/>
      <c r="T19" s="8"/>
    </row>
    <row r="20" spans="1:20" ht="15" customHeight="1" x14ac:dyDescent="0.2">
      <c r="A20" s="25" t="s">
        <v>34</v>
      </c>
      <c r="B20" s="26">
        <v>852</v>
      </c>
      <c r="C20" s="27">
        <v>852</v>
      </c>
      <c r="D20" s="111">
        <v>118.16920943134535</v>
      </c>
      <c r="E20" s="26">
        <v>40</v>
      </c>
      <c r="F20" s="27">
        <v>40</v>
      </c>
      <c r="G20" s="111">
        <v>83.333333333333343</v>
      </c>
      <c r="H20" s="26">
        <v>525</v>
      </c>
      <c r="I20" s="27">
        <v>525</v>
      </c>
      <c r="J20" s="111">
        <v>103.1434184675835</v>
      </c>
      <c r="K20" s="26">
        <v>165</v>
      </c>
      <c r="L20" s="27">
        <v>165</v>
      </c>
      <c r="M20" s="88">
        <v>187.5</v>
      </c>
      <c r="N20" s="26">
        <v>122</v>
      </c>
      <c r="O20" s="27">
        <v>122</v>
      </c>
      <c r="P20" s="88">
        <v>160.5263157894737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9" t="s">
        <v>152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/>
  </sheetViews>
  <sheetFormatPr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261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91"/>
      <c r="B3" s="326"/>
      <c r="C3" s="327"/>
      <c r="D3" s="328"/>
      <c r="E3" s="326" t="s">
        <v>49</v>
      </c>
      <c r="F3" s="327"/>
      <c r="G3" s="327"/>
      <c r="H3" s="326" t="s">
        <v>47</v>
      </c>
      <c r="I3" s="327"/>
      <c r="J3" s="328"/>
      <c r="K3" s="323" t="s">
        <v>52</v>
      </c>
      <c r="L3" s="320"/>
      <c r="M3" s="324"/>
      <c r="N3" s="320" t="s">
        <v>70</v>
      </c>
      <c r="O3" s="320"/>
      <c r="P3" s="320"/>
    </row>
    <row r="4" spans="1:20" ht="15" customHeight="1" x14ac:dyDescent="0.2">
      <c r="A4" s="124"/>
      <c r="B4" s="321" t="s">
        <v>0</v>
      </c>
      <c r="C4" s="322"/>
      <c r="D4" s="325"/>
      <c r="E4" s="321" t="s">
        <v>50</v>
      </c>
      <c r="F4" s="322"/>
      <c r="G4" s="325"/>
      <c r="H4" s="321" t="s">
        <v>48</v>
      </c>
      <c r="I4" s="322"/>
      <c r="J4" s="325"/>
      <c r="K4" s="321" t="s">
        <v>51</v>
      </c>
      <c r="L4" s="322"/>
      <c r="M4" s="322"/>
      <c r="N4" s="321" t="s">
        <v>71</v>
      </c>
      <c r="O4" s="322"/>
      <c r="P4" s="322"/>
    </row>
    <row r="5" spans="1:20" ht="15" customHeight="1" x14ac:dyDescent="0.2">
      <c r="A5" s="124" t="s">
        <v>67</v>
      </c>
      <c r="B5" s="284"/>
      <c r="C5" s="285"/>
      <c r="D5" s="151" t="s">
        <v>661</v>
      </c>
      <c r="E5" s="284"/>
      <c r="F5" s="285"/>
      <c r="G5" s="151" t="s">
        <v>661</v>
      </c>
      <c r="H5" s="284"/>
      <c r="I5" s="285"/>
      <c r="J5" s="151" t="s">
        <v>661</v>
      </c>
      <c r="K5" s="284"/>
      <c r="L5" s="285"/>
      <c r="M5" s="151" t="s">
        <v>661</v>
      </c>
      <c r="N5" s="284"/>
      <c r="O5" s="285"/>
      <c r="P5" s="151" t="s">
        <v>661</v>
      </c>
    </row>
    <row r="6" spans="1:20" ht="15" customHeight="1" x14ac:dyDescent="0.2">
      <c r="A6" s="190" t="s">
        <v>61</v>
      </c>
      <c r="B6" s="180" t="s">
        <v>656</v>
      </c>
      <c r="C6" s="181" t="s">
        <v>661</v>
      </c>
      <c r="D6" s="181" t="s">
        <v>662</v>
      </c>
      <c r="E6" s="180" t="s">
        <v>656</v>
      </c>
      <c r="F6" s="181" t="s">
        <v>661</v>
      </c>
      <c r="G6" s="181" t="s">
        <v>662</v>
      </c>
      <c r="H6" s="180" t="s">
        <v>656</v>
      </c>
      <c r="I6" s="181" t="s">
        <v>661</v>
      </c>
      <c r="J6" s="181" t="s">
        <v>662</v>
      </c>
      <c r="K6" s="180" t="s">
        <v>656</v>
      </c>
      <c r="L6" s="181" t="s">
        <v>661</v>
      </c>
      <c r="M6" s="181" t="s">
        <v>662</v>
      </c>
      <c r="N6" s="180" t="s">
        <v>656</v>
      </c>
      <c r="O6" s="181" t="s">
        <v>661</v>
      </c>
      <c r="P6" s="181" t="s">
        <v>662</v>
      </c>
    </row>
    <row r="7" spans="1:20" ht="15" customHeight="1" x14ac:dyDescent="0.2">
      <c r="A7" s="21" t="s">
        <v>22</v>
      </c>
      <c r="B7" s="22">
        <v>11288</v>
      </c>
      <c r="C7" s="23">
        <v>11288</v>
      </c>
      <c r="D7" s="108">
        <v>99.42746410640359</v>
      </c>
      <c r="E7" s="22">
        <v>695</v>
      </c>
      <c r="F7" s="23">
        <v>695</v>
      </c>
      <c r="G7" s="108">
        <v>88.086185044359951</v>
      </c>
      <c r="H7" s="23">
        <v>7159</v>
      </c>
      <c r="I7" s="23">
        <v>7159</v>
      </c>
      <c r="J7" s="118">
        <v>92.219502769547859</v>
      </c>
      <c r="K7" s="23">
        <v>1948</v>
      </c>
      <c r="L7" s="23">
        <v>1948</v>
      </c>
      <c r="M7" s="81">
        <v>138.84533143264431</v>
      </c>
      <c r="N7" s="53">
        <v>1486</v>
      </c>
      <c r="O7" s="23">
        <v>1486</v>
      </c>
      <c r="P7" s="81">
        <v>106.29470672389128</v>
      </c>
    </row>
    <row r="8" spans="1:20" ht="12.75" customHeight="1" x14ac:dyDescent="0.2">
      <c r="A8" s="11"/>
      <c r="B8" s="15"/>
      <c r="C8" s="16"/>
      <c r="D8" s="109"/>
      <c r="E8" s="15"/>
      <c r="F8" s="16"/>
      <c r="G8" s="109"/>
      <c r="H8" s="16"/>
      <c r="I8" s="16"/>
      <c r="J8" s="119"/>
      <c r="K8" s="16"/>
      <c r="L8" s="16"/>
      <c r="M8" s="84"/>
      <c r="N8" s="54"/>
      <c r="O8" s="16"/>
      <c r="P8" s="84"/>
    </row>
    <row r="9" spans="1:20" ht="15" customHeight="1" x14ac:dyDescent="0.2">
      <c r="A9" s="71" t="s">
        <v>35</v>
      </c>
      <c r="B9" s="72">
        <v>6860</v>
      </c>
      <c r="C9" s="17">
        <v>6860</v>
      </c>
      <c r="D9" s="125">
        <v>97.916071938338561</v>
      </c>
      <c r="E9" s="72">
        <v>380</v>
      </c>
      <c r="F9" s="17">
        <v>380</v>
      </c>
      <c r="G9" s="125">
        <v>86.167800453514744</v>
      </c>
      <c r="H9" s="17">
        <v>4601</v>
      </c>
      <c r="I9" s="17">
        <v>4601</v>
      </c>
      <c r="J9" s="158">
        <v>90.481809242871194</v>
      </c>
      <c r="K9" s="17">
        <v>1085</v>
      </c>
      <c r="L9" s="17">
        <v>1085</v>
      </c>
      <c r="M9" s="84">
        <v>150.06915629322268</v>
      </c>
      <c r="N9" s="159">
        <v>794</v>
      </c>
      <c r="O9" s="17">
        <v>794</v>
      </c>
      <c r="P9" s="84">
        <v>104.887714663144</v>
      </c>
    </row>
    <row r="10" spans="1:20" ht="15" customHeight="1" x14ac:dyDescent="0.2">
      <c r="A10" s="43" t="s">
        <v>41</v>
      </c>
      <c r="B10" s="12">
        <v>668</v>
      </c>
      <c r="C10" s="13">
        <v>668</v>
      </c>
      <c r="D10" s="110">
        <v>100.45112781954887</v>
      </c>
      <c r="E10" s="12">
        <v>53</v>
      </c>
      <c r="F10" s="13">
        <v>53</v>
      </c>
      <c r="G10" s="110">
        <v>110.41666666666667</v>
      </c>
      <c r="H10" s="13">
        <v>437</v>
      </c>
      <c r="I10" s="13">
        <v>437</v>
      </c>
      <c r="J10" s="120">
        <v>93.176972281449892</v>
      </c>
      <c r="K10" s="13">
        <v>88</v>
      </c>
      <c r="L10" s="13">
        <v>88</v>
      </c>
      <c r="M10" s="86">
        <v>131.34328358208955</v>
      </c>
      <c r="N10" s="55">
        <v>90</v>
      </c>
      <c r="O10" s="13">
        <v>90</v>
      </c>
      <c r="P10" s="86">
        <v>111.11111111111111</v>
      </c>
      <c r="S10" s="7"/>
      <c r="T10" s="8"/>
    </row>
    <row r="11" spans="1:20" ht="15" customHeight="1" x14ac:dyDescent="0.2">
      <c r="A11" s="43" t="s">
        <v>38</v>
      </c>
      <c r="B11" s="12">
        <v>414</v>
      </c>
      <c r="C11" s="13">
        <v>414</v>
      </c>
      <c r="D11" s="110">
        <v>113.11475409836065</v>
      </c>
      <c r="E11" s="12">
        <v>20</v>
      </c>
      <c r="F11" s="13">
        <v>20</v>
      </c>
      <c r="G11" s="110">
        <v>71.428571428571431</v>
      </c>
      <c r="H11" s="13">
        <v>264</v>
      </c>
      <c r="I11" s="13">
        <v>264</v>
      </c>
      <c r="J11" s="120">
        <v>101.53846153846153</v>
      </c>
      <c r="K11" s="13">
        <v>72</v>
      </c>
      <c r="L11" s="13">
        <v>72</v>
      </c>
      <c r="M11" s="86">
        <v>184.61538461538461</v>
      </c>
      <c r="N11" s="55">
        <v>58</v>
      </c>
      <c r="O11" s="13">
        <v>58</v>
      </c>
      <c r="P11" s="86">
        <v>148.71794871794873</v>
      </c>
      <c r="S11" s="7"/>
      <c r="T11" s="8"/>
    </row>
    <row r="12" spans="1:20" ht="15" customHeight="1" x14ac:dyDescent="0.2">
      <c r="A12" s="43" t="s">
        <v>37</v>
      </c>
      <c r="B12" s="12">
        <v>2200</v>
      </c>
      <c r="C12" s="13">
        <v>2200</v>
      </c>
      <c r="D12" s="110">
        <v>96.195889811980763</v>
      </c>
      <c r="E12" s="12">
        <v>120</v>
      </c>
      <c r="F12" s="13">
        <v>120</v>
      </c>
      <c r="G12" s="110">
        <v>90.225563909774436</v>
      </c>
      <c r="H12" s="13">
        <v>1536</v>
      </c>
      <c r="I12" s="13">
        <v>1536</v>
      </c>
      <c r="J12" s="120">
        <v>89.667250437828372</v>
      </c>
      <c r="K12" s="13">
        <v>309</v>
      </c>
      <c r="L12" s="13">
        <v>309</v>
      </c>
      <c r="M12" s="86">
        <v>138.56502242152467</v>
      </c>
      <c r="N12" s="55">
        <v>235</v>
      </c>
      <c r="O12" s="13">
        <v>235</v>
      </c>
      <c r="P12" s="86">
        <v>107.79816513761469</v>
      </c>
      <c r="S12" s="7"/>
      <c r="T12" s="8"/>
    </row>
    <row r="13" spans="1:20" ht="15" customHeight="1" x14ac:dyDescent="0.2">
      <c r="A13" s="43" t="s">
        <v>36</v>
      </c>
      <c r="B13" s="12">
        <v>1085</v>
      </c>
      <c r="C13" s="13">
        <v>1085</v>
      </c>
      <c r="D13" s="110">
        <v>92.973436161096828</v>
      </c>
      <c r="E13" s="12">
        <v>45</v>
      </c>
      <c r="F13" s="13">
        <v>45</v>
      </c>
      <c r="G13" s="110">
        <v>91.83673469387756</v>
      </c>
      <c r="H13" s="13">
        <v>718</v>
      </c>
      <c r="I13" s="13">
        <v>718</v>
      </c>
      <c r="J13" s="120">
        <v>81.40589569160997</v>
      </c>
      <c r="K13" s="13">
        <v>231</v>
      </c>
      <c r="L13" s="13">
        <v>231</v>
      </c>
      <c r="M13" s="86">
        <v>169.85294117647058</v>
      </c>
      <c r="N13" s="55">
        <v>91</v>
      </c>
      <c r="O13" s="13">
        <v>91</v>
      </c>
      <c r="P13" s="86">
        <v>91</v>
      </c>
      <c r="S13" s="7"/>
      <c r="T13" s="8"/>
    </row>
    <row r="14" spans="1:20" ht="15" customHeight="1" x14ac:dyDescent="0.2">
      <c r="A14" s="43" t="s">
        <v>549</v>
      </c>
      <c r="B14" s="12">
        <v>420</v>
      </c>
      <c r="C14" s="13">
        <v>420</v>
      </c>
      <c r="D14" s="110">
        <v>106.59898477157361</v>
      </c>
      <c r="E14" s="12">
        <v>11</v>
      </c>
      <c r="F14" s="13">
        <v>11</v>
      </c>
      <c r="G14" s="110">
        <v>28.947368421052634</v>
      </c>
      <c r="H14" s="13">
        <v>298</v>
      </c>
      <c r="I14" s="13">
        <v>298</v>
      </c>
      <c r="J14" s="120">
        <v>112.03007518796993</v>
      </c>
      <c r="K14" s="13">
        <v>58</v>
      </c>
      <c r="L14" s="13">
        <v>58</v>
      </c>
      <c r="M14" s="86">
        <v>181.25</v>
      </c>
      <c r="N14" s="55">
        <v>53</v>
      </c>
      <c r="O14" s="13">
        <v>53</v>
      </c>
      <c r="P14" s="86">
        <v>91.379310344827587</v>
      </c>
      <c r="S14" s="7"/>
      <c r="T14" s="8"/>
    </row>
    <row r="15" spans="1:20" ht="15" customHeight="1" x14ac:dyDescent="0.2">
      <c r="A15" s="43" t="s">
        <v>550</v>
      </c>
      <c r="B15" s="12">
        <v>221</v>
      </c>
      <c r="C15" s="13">
        <v>221</v>
      </c>
      <c r="D15" s="110">
        <v>93.248945147679336</v>
      </c>
      <c r="E15" s="12">
        <v>18</v>
      </c>
      <c r="F15" s="13">
        <v>18</v>
      </c>
      <c r="G15" s="110">
        <v>66.666666666666657</v>
      </c>
      <c r="H15" s="13">
        <v>149</v>
      </c>
      <c r="I15" s="13">
        <v>149</v>
      </c>
      <c r="J15" s="120">
        <v>102.05479452054796</v>
      </c>
      <c r="K15" s="13">
        <v>30</v>
      </c>
      <c r="L15" s="13">
        <v>30</v>
      </c>
      <c r="M15" s="86">
        <v>93.75</v>
      </c>
      <c r="N15" s="55">
        <v>24</v>
      </c>
      <c r="O15" s="13">
        <v>24</v>
      </c>
      <c r="P15" s="86">
        <v>75</v>
      </c>
      <c r="S15" s="7"/>
      <c r="T15" s="8"/>
    </row>
    <row r="16" spans="1:20" ht="15" customHeight="1" x14ac:dyDescent="0.2">
      <c r="A16" s="43" t="s">
        <v>39</v>
      </c>
      <c r="B16" s="12">
        <v>1530</v>
      </c>
      <c r="C16" s="13">
        <v>1530</v>
      </c>
      <c r="D16" s="110">
        <v>97.142857142857139</v>
      </c>
      <c r="E16" s="12">
        <v>90</v>
      </c>
      <c r="F16" s="13">
        <v>90</v>
      </c>
      <c r="G16" s="110">
        <v>94.73684210526315</v>
      </c>
      <c r="H16" s="13">
        <v>993</v>
      </c>
      <c r="I16" s="13">
        <v>993</v>
      </c>
      <c r="J16" s="120">
        <v>86.724890829694317</v>
      </c>
      <c r="K16" s="13">
        <v>253</v>
      </c>
      <c r="L16" s="13">
        <v>253</v>
      </c>
      <c r="M16" s="86">
        <v>176.92307692307691</v>
      </c>
      <c r="N16" s="55">
        <v>194</v>
      </c>
      <c r="O16" s="13">
        <v>194</v>
      </c>
      <c r="P16" s="86">
        <v>101.04166666666667</v>
      </c>
      <c r="S16" s="7"/>
      <c r="T16" s="8"/>
    </row>
    <row r="17" spans="1:20" ht="15" customHeight="1" x14ac:dyDescent="0.2">
      <c r="A17" s="43" t="s">
        <v>40</v>
      </c>
      <c r="B17" s="12">
        <v>322</v>
      </c>
      <c r="C17" s="13">
        <v>322</v>
      </c>
      <c r="D17" s="110">
        <v>102.22222222222221</v>
      </c>
      <c r="E17" s="12">
        <v>23</v>
      </c>
      <c r="F17" s="13">
        <v>23</v>
      </c>
      <c r="G17" s="110">
        <v>100</v>
      </c>
      <c r="H17" s="13">
        <v>206</v>
      </c>
      <c r="I17" s="13">
        <v>206</v>
      </c>
      <c r="J17" s="120">
        <v>100.98039215686273</v>
      </c>
      <c r="K17" s="13">
        <v>44</v>
      </c>
      <c r="L17" s="13">
        <v>44</v>
      </c>
      <c r="M17" s="86">
        <v>86.274509803921575</v>
      </c>
      <c r="N17" s="55">
        <v>49</v>
      </c>
      <c r="O17" s="13">
        <v>49</v>
      </c>
      <c r="P17" s="86">
        <v>132.43243243243242</v>
      </c>
      <c r="S17" s="7"/>
      <c r="T17" s="8"/>
    </row>
    <row r="18" spans="1:20" ht="15" customHeight="1" x14ac:dyDescent="0.2">
      <c r="A18" s="43"/>
      <c r="B18" s="12"/>
      <c r="C18" s="13"/>
      <c r="D18" s="110"/>
      <c r="E18" s="12"/>
      <c r="F18" s="13"/>
      <c r="G18" s="110"/>
      <c r="H18" s="13"/>
      <c r="I18" s="13"/>
      <c r="J18" s="120"/>
      <c r="K18" s="13"/>
      <c r="L18" s="13"/>
      <c r="M18" s="86"/>
      <c r="N18" s="55"/>
      <c r="O18" s="13"/>
      <c r="P18" s="86"/>
      <c r="S18" s="7"/>
      <c r="T18" s="8"/>
    </row>
    <row r="19" spans="1:20" ht="15" customHeight="1" x14ac:dyDescent="0.2">
      <c r="A19" s="71" t="s">
        <v>42</v>
      </c>
      <c r="B19" s="72">
        <v>4060</v>
      </c>
      <c r="C19" s="17">
        <v>4060</v>
      </c>
      <c r="D19" s="125">
        <v>98.976109215017061</v>
      </c>
      <c r="E19" s="72">
        <v>293</v>
      </c>
      <c r="F19" s="17">
        <v>293</v>
      </c>
      <c r="G19" s="125">
        <v>88.787878787878796</v>
      </c>
      <c r="H19" s="17">
        <v>2337</v>
      </c>
      <c r="I19" s="17">
        <v>2337</v>
      </c>
      <c r="J19" s="158">
        <v>92.959427207637233</v>
      </c>
      <c r="K19" s="17">
        <v>765</v>
      </c>
      <c r="L19" s="17">
        <v>765</v>
      </c>
      <c r="M19" s="84">
        <v>120.66246056782335</v>
      </c>
      <c r="N19" s="159">
        <v>665</v>
      </c>
      <c r="O19" s="17">
        <v>665</v>
      </c>
      <c r="P19" s="84">
        <v>106.57051282051282</v>
      </c>
      <c r="S19" s="7"/>
      <c r="T19" s="8"/>
    </row>
    <row r="20" spans="1:20" ht="15" customHeight="1" x14ac:dyDescent="0.2">
      <c r="A20" s="43" t="s">
        <v>44</v>
      </c>
      <c r="B20" s="12">
        <v>887</v>
      </c>
      <c r="C20" s="13">
        <v>887</v>
      </c>
      <c r="D20" s="110">
        <v>111.15288220551378</v>
      </c>
      <c r="E20" s="12">
        <v>59</v>
      </c>
      <c r="F20" s="13">
        <v>59</v>
      </c>
      <c r="G20" s="110">
        <v>95.161290322580655</v>
      </c>
      <c r="H20" s="13">
        <v>525</v>
      </c>
      <c r="I20" s="13">
        <v>525</v>
      </c>
      <c r="J20" s="120">
        <v>105.21042084168337</v>
      </c>
      <c r="K20" s="13">
        <v>163</v>
      </c>
      <c r="L20" s="13">
        <v>163</v>
      </c>
      <c r="M20" s="86">
        <v>129.36507936507937</v>
      </c>
      <c r="N20" s="55">
        <v>140</v>
      </c>
      <c r="O20" s="13">
        <v>140</v>
      </c>
      <c r="P20" s="86">
        <v>126.12612612612612</v>
      </c>
      <c r="S20" s="7"/>
      <c r="T20" s="8"/>
    </row>
    <row r="21" spans="1:20" ht="15" customHeight="1" x14ac:dyDescent="0.2">
      <c r="A21" s="43" t="s">
        <v>45</v>
      </c>
      <c r="B21" s="12">
        <v>456</v>
      </c>
      <c r="C21" s="13">
        <v>456</v>
      </c>
      <c r="D21" s="110">
        <v>100.88495575221239</v>
      </c>
      <c r="E21" s="12">
        <v>30</v>
      </c>
      <c r="F21" s="13">
        <v>30</v>
      </c>
      <c r="G21" s="110">
        <v>85.714285714285708</v>
      </c>
      <c r="H21" s="13">
        <v>277</v>
      </c>
      <c r="I21" s="13">
        <v>277</v>
      </c>
      <c r="J21" s="120">
        <v>93.898305084745758</v>
      </c>
      <c r="K21" s="13">
        <v>83</v>
      </c>
      <c r="L21" s="13">
        <v>83</v>
      </c>
      <c r="M21" s="86">
        <v>150.90909090909091</v>
      </c>
      <c r="N21" s="55">
        <v>66</v>
      </c>
      <c r="O21" s="13">
        <v>66</v>
      </c>
      <c r="P21" s="86">
        <v>98.507462686567166</v>
      </c>
      <c r="S21" s="7"/>
      <c r="T21" s="8"/>
    </row>
    <row r="22" spans="1:20" ht="15" customHeight="1" x14ac:dyDescent="0.2">
      <c r="A22" s="43" t="s">
        <v>46</v>
      </c>
      <c r="B22" s="12">
        <v>734</v>
      </c>
      <c r="C22" s="13">
        <v>734</v>
      </c>
      <c r="D22" s="110">
        <v>104.11347517730496</v>
      </c>
      <c r="E22" s="12">
        <v>39</v>
      </c>
      <c r="F22" s="13">
        <v>39</v>
      </c>
      <c r="G22" s="110">
        <v>76.470588235294116</v>
      </c>
      <c r="H22" s="13">
        <v>460</v>
      </c>
      <c r="I22" s="13">
        <v>460</v>
      </c>
      <c r="J22" s="120">
        <v>98.501070663811561</v>
      </c>
      <c r="K22" s="13">
        <v>142</v>
      </c>
      <c r="L22" s="13">
        <v>142</v>
      </c>
      <c r="M22" s="86">
        <v>139.21568627450981</v>
      </c>
      <c r="N22" s="55">
        <v>93</v>
      </c>
      <c r="O22" s="13">
        <v>93</v>
      </c>
      <c r="P22" s="86">
        <v>109.41176470588236</v>
      </c>
      <c r="S22" s="7"/>
      <c r="T22" s="8"/>
    </row>
    <row r="23" spans="1:20" ht="15" customHeight="1" x14ac:dyDescent="0.2">
      <c r="A23" s="43" t="s">
        <v>43</v>
      </c>
      <c r="B23" s="12">
        <v>1983</v>
      </c>
      <c r="C23" s="13">
        <v>1983</v>
      </c>
      <c r="D23" s="110">
        <v>92.361434559850949</v>
      </c>
      <c r="E23" s="12">
        <v>165</v>
      </c>
      <c r="F23" s="13">
        <v>165</v>
      </c>
      <c r="G23" s="110">
        <v>90.659340659340657</v>
      </c>
      <c r="H23" s="13">
        <v>1075</v>
      </c>
      <c r="I23" s="13">
        <v>1075</v>
      </c>
      <c r="J23" s="120">
        <v>85.794094173982444</v>
      </c>
      <c r="K23" s="13">
        <v>377</v>
      </c>
      <c r="L23" s="13">
        <v>377</v>
      </c>
      <c r="M23" s="86">
        <v>107.40740740740742</v>
      </c>
      <c r="N23" s="55">
        <v>366</v>
      </c>
      <c r="O23" s="13">
        <v>366</v>
      </c>
      <c r="P23" s="86">
        <v>101.38504155124654</v>
      </c>
      <c r="S23" s="7"/>
      <c r="T23" s="8"/>
    </row>
    <row r="24" spans="1:20" ht="15" customHeight="1" x14ac:dyDescent="0.2">
      <c r="A24" s="43"/>
      <c r="B24" s="12"/>
      <c r="C24" s="13"/>
      <c r="D24" s="110"/>
      <c r="E24" s="12"/>
      <c r="F24" s="13"/>
      <c r="G24" s="110"/>
      <c r="H24" s="13"/>
      <c r="I24" s="13"/>
      <c r="J24" s="120"/>
      <c r="K24" s="13"/>
      <c r="L24" s="13"/>
      <c r="M24" s="86"/>
      <c r="N24" s="55"/>
      <c r="O24" s="13"/>
      <c r="P24" s="86"/>
      <c r="S24" s="7"/>
      <c r="T24" s="8"/>
    </row>
    <row r="25" spans="1:20" ht="15" customHeight="1" x14ac:dyDescent="0.2">
      <c r="A25" s="25" t="s">
        <v>66</v>
      </c>
      <c r="B25" s="26">
        <v>368</v>
      </c>
      <c r="C25" s="27">
        <v>368</v>
      </c>
      <c r="D25" s="111">
        <v>150.20408163265307</v>
      </c>
      <c r="E25" s="26">
        <v>22</v>
      </c>
      <c r="F25" s="27">
        <v>22</v>
      </c>
      <c r="G25" s="111">
        <v>122.22222222222223</v>
      </c>
      <c r="H25" s="27">
        <v>221</v>
      </c>
      <c r="I25" s="27">
        <v>221</v>
      </c>
      <c r="J25" s="121">
        <v>134.7560975609756</v>
      </c>
      <c r="K25" s="27">
        <v>98</v>
      </c>
      <c r="L25" s="27">
        <v>98</v>
      </c>
      <c r="M25" s="88">
        <v>213.04347826086959</v>
      </c>
      <c r="N25" s="56">
        <v>27</v>
      </c>
      <c r="O25" s="27">
        <v>27</v>
      </c>
      <c r="P25" s="88">
        <v>158.8235294117647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9" t="s">
        <v>152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260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16" t="s">
        <v>64</v>
      </c>
      <c r="I3" s="317"/>
      <c r="J3" s="317"/>
      <c r="K3" s="44"/>
    </row>
    <row r="4" spans="1:11" ht="15" customHeight="1" x14ac:dyDescent="0.2">
      <c r="A4" s="170" t="s">
        <v>68</v>
      </c>
      <c r="B4" s="318"/>
      <c r="C4" s="319"/>
      <c r="D4" s="152"/>
      <c r="E4" s="281"/>
      <c r="F4" s="281"/>
      <c r="G4" s="281"/>
      <c r="H4" s="157" t="s">
        <v>656</v>
      </c>
      <c r="I4" s="153" t="s">
        <v>656</v>
      </c>
      <c r="J4" s="153" t="s">
        <v>661</v>
      </c>
      <c r="K4" s="44"/>
    </row>
    <row r="5" spans="1:11" ht="15" customHeight="1" x14ac:dyDescent="0.2">
      <c r="A5" s="171" t="s">
        <v>62</v>
      </c>
      <c r="B5" s="180" t="s">
        <v>642</v>
      </c>
      <c r="C5" s="181" t="s">
        <v>649</v>
      </c>
      <c r="D5" s="288" t="s">
        <v>656</v>
      </c>
      <c r="E5" s="181" t="s">
        <v>630</v>
      </c>
      <c r="F5" s="181" t="s">
        <v>643</v>
      </c>
      <c r="G5" s="181" t="s">
        <v>661</v>
      </c>
      <c r="H5" s="188" t="s">
        <v>658</v>
      </c>
      <c r="I5" s="189" t="s">
        <v>649</v>
      </c>
      <c r="J5" s="189" t="s">
        <v>662</v>
      </c>
      <c r="K5" s="44"/>
    </row>
    <row r="6" spans="1:11" ht="15" customHeight="1" x14ac:dyDescent="0.2">
      <c r="A6" s="21" t="s">
        <v>22</v>
      </c>
      <c r="B6" s="22">
        <v>6055</v>
      </c>
      <c r="C6" s="23">
        <v>5057</v>
      </c>
      <c r="D6" s="38">
        <v>6739</v>
      </c>
      <c r="E6" s="23">
        <v>83104</v>
      </c>
      <c r="F6" s="23">
        <v>78080</v>
      </c>
      <c r="G6" s="23">
        <v>6739</v>
      </c>
      <c r="H6" s="79">
        <v>94.968996617812849</v>
      </c>
      <c r="I6" s="81">
        <v>133.26082657702193</v>
      </c>
      <c r="J6" s="81">
        <v>94.968996617812849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82"/>
      <c r="I7" s="84"/>
      <c r="J7" s="84"/>
      <c r="K7" s="44"/>
    </row>
    <row r="8" spans="1:11" ht="15" customHeight="1" x14ac:dyDescent="0.2">
      <c r="A8" s="18" t="s">
        <v>23</v>
      </c>
      <c r="B8" s="12">
        <v>535</v>
      </c>
      <c r="C8" s="13">
        <v>501</v>
      </c>
      <c r="D8" s="40">
        <v>659</v>
      </c>
      <c r="E8" s="13">
        <v>8727</v>
      </c>
      <c r="F8" s="13">
        <v>7850</v>
      </c>
      <c r="G8" s="13">
        <v>659</v>
      </c>
      <c r="H8" s="85">
        <v>94.412607449856736</v>
      </c>
      <c r="I8" s="86">
        <v>131.53692614770458</v>
      </c>
      <c r="J8" s="86">
        <v>94.412607449856736</v>
      </c>
      <c r="K8" s="3"/>
    </row>
    <row r="9" spans="1:11" ht="15" customHeight="1" x14ac:dyDescent="0.2">
      <c r="A9" s="18" t="s">
        <v>24</v>
      </c>
      <c r="B9" s="12">
        <v>390</v>
      </c>
      <c r="C9" s="13">
        <v>372</v>
      </c>
      <c r="D9" s="40">
        <v>435</v>
      </c>
      <c r="E9" s="13">
        <v>6072</v>
      </c>
      <c r="F9" s="13">
        <v>6043</v>
      </c>
      <c r="G9" s="13">
        <v>435</v>
      </c>
      <c r="H9" s="85">
        <v>89.506172839506178</v>
      </c>
      <c r="I9" s="86">
        <v>116.93548387096774</v>
      </c>
      <c r="J9" s="86">
        <v>89.506172839506178</v>
      </c>
      <c r="K9" s="3"/>
    </row>
    <row r="10" spans="1:11" ht="15" customHeight="1" x14ac:dyDescent="0.2">
      <c r="A10" s="18" t="s">
        <v>25</v>
      </c>
      <c r="B10" s="12">
        <v>616</v>
      </c>
      <c r="C10" s="13">
        <v>509</v>
      </c>
      <c r="D10" s="40">
        <v>600</v>
      </c>
      <c r="E10" s="13">
        <v>6961</v>
      </c>
      <c r="F10" s="13">
        <v>6716</v>
      </c>
      <c r="G10" s="13">
        <v>600</v>
      </c>
      <c r="H10" s="85">
        <v>105.82010582010581</v>
      </c>
      <c r="I10" s="86">
        <v>117.87819253438114</v>
      </c>
      <c r="J10" s="86">
        <v>105.82010582010581</v>
      </c>
      <c r="K10" s="3"/>
    </row>
    <row r="11" spans="1:11" ht="15" customHeight="1" x14ac:dyDescent="0.2">
      <c r="A11" s="18" t="s">
        <v>26</v>
      </c>
      <c r="B11" s="12">
        <v>1755</v>
      </c>
      <c r="C11" s="13">
        <v>1398</v>
      </c>
      <c r="D11" s="40">
        <v>1778</v>
      </c>
      <c r="E11" s="13">
        <v>21079</v>
      </c>
      <c r="F11" s="13">
        <v>20171</v>
      </c>
      <c r="G11" s="13">
        <v>1778</v>
      </c>
      <c r="H11" s="85">
        <v>97.96143250688705</v>
      </c>
      <c r="I11" s="86">
        <v>127.18168812589414</v>
      </c>
      <c r="J11" s="86">
        <v>97.96143250688705</v>
      </c>
      <c r="K11" s="4"/>
    </row>
    <row r="12" spans="1:11" ht="15" customHeight="1" x14ac:dyDescent="0.2">
      <c r="A12" s="18" t="s">
        <v>27</v>
      </c>
      <c r="B12" s="12">
        <v>870</v>
      </c>
      <c r="C12" s="13">
        <v>687</v>
      </c>
      <c r="D12" s="40">
        <v>970</v>
      </c>
      <c r="E12" s="13">
        <v>11697</v>
      </c>
      <c r="F12" s="13">
        <v>11243</v>
      </c>
      <c r="G12" s="13">
        <v>970</v>
      </c>
      <c r="H12" s="85">
        <v>99.283520982599796</v>
      </c>
      <c r="I12" s="86">
        <v>141.19359534206697</v>
      </c>
      <c r="J12" s="86">
        <v>99.283520982599796</v>
      </c>
      <c r="K12" s="4"/>
    </row>
    <row r="13" spans="1:11" ht="15" customHeight="1" x14ac:dyDescent="0.2">
      <c r="A13" s="18" t="s">
        <v>28</v>
      </c>
      <c r="B13" s="12">
        <v>374</v>
      </c>
      <c r="C13" s="13">
        <v>369</v>
      </c>
      <c r="D13" s="40">
        <v>564</v>
      </c>
      <c r="E13" s="13">
        <v>6432</v>
      </c>
      <c r="F13" s="13">
        <v>6000</v>
      </c>
      <c r="G13" s="13">
        <v>564</v>
      </c>
      <c r="H13" s="85">
        <v>92.006525285481246</v>
      </c>
      <c r="I13" s="86">
        <v>152.84552845528455</v>
      </c>
      <c r="J13" s="86">
        <v>92.006525285481246</v>
      </c>
      <c r="K13" s="5"/>
    </row>
    <row r="14" spans="1:11" ht="15" customHeight="1" x14ac:dyDescent="0.2">
      <c r="A14" s="18" t="s">
        <v>29</v>
      </c>
      <c r="B14" s="12">
        <v>257</v>
      </c>
      <c r="C14" s="13">
        <v>230</v>
      </c>
      <c r="D14" s="40">
        <v>288</v>
      </c>
      <c r="E14" s="13">
        <v>3677</v>
      </c>
      <c r="F14" s="13">
        <v>3350</v>
      </c>
      <c r="G14" s="13">
        <v>288</v>
      </c>
      <c r="H14" s="85">
        <v>85.970149253731336</v>
      </c>
      <c r="I14" s="86">
        <v>125.21739130434784</v>
      </c>
      <c r="J14" s="86">
        <v>85.970149253731336</v>
      </c>
      <c r="K14" s="5"/>
    </row>
    <row r="15" spans="1:11" ht="15" customHeight="1" x14ac:dyDescent="0.2">
      <c r="A15" s="18" t="s">
        <v>30</v>
      </c>
      <c r="B15" s="12">
        <v>275</v>
      </c>
      <c r="C15" s="13">
        <v>225</v>
      </c>
      <c r="D15" s="40">
        <v>320</v>
      </c>
      <c r="E15" s="13">
        <v>3533</v>
      </c>
      <c r="F15" s="13">
        <v>3269</v>
      </c>
      <c r="G15" s="13">
        <v>320</v>
      </c>
      <c r="H15" s="85">
        <v>108.10810810810811</v>
      </c>
      <c r="I15" s="86">
        <v>142.22222222222223</v>
      </c>
      <c r="J15" s="86">
        <v>108.10810810810811</v>
      </c>
      <c r="K15" s="5"/>
    </row>
    <row r="16" spans="1:11" ht="15" customHeight="1" x14ac:dyDescent="0.2">
      <c r="A16" s="18" t="s">
        <v>31</v>
      </c>
      <c r="B16" s="12">
        <v>259</v>
      </c>
      <c r="C16" s="13">
        <v>217</v>
      </c>
      <c r="D16" s="40">
        <v>331</v>
      </c>
      <c r="E16" s="13">
        <v>3945</v>
      </c>
      <c r="F16" s="13">
        <v>3498</v>
      </c>
      <c r="G16" s="13">
        <v>331</v>
      </c>
      <c r="H16" s="85">
        <v>90.934065934065927</v>
      </c>
      <c r="I16" s="86">
        <v>152.53456221198155</v>
      </c>
      <c r="J16" s="86">
        <v>90.934065934065927</v>
      </c>
      <c r="K16" s="5"/>
    </row>
    <row r="17" spans="1:11" ht="15" customHeight="1" x14ac:dyDescent="0.2">
      <c r="A17" s="18" t="s">
        <v>32</v>
      </c>
      <c r="B17" s="12">
        <v>209</v>
      </c>
      <c r="C17" s="13">
        <v>140</v>
      </c>
      <c r="D17" s="40">
        <v>228</v>
      </c>
      <c r="E17" s="13">
        <v>2893</v>
      </c>
      <c r="F17" s="13">
        <v>2639</v>
      </c>
      <c r="G17" s="13">
        <v>228</v>
      </c>
      <c r="H17" s="85">
        <v>77.551020408163268</v>
      </c>
      <c r="I17" s="86">
        <v>162.85714285714286</v>
      </c>
      <c r="J17" s="86">
        <v>77.551020408163268</v>
      </c>
      <c r="K17" s="5"/>
    </row>
    <row r="18" spans="1:11" ht="15" customHeight="1" x14ac:dyDescent="0.2">
      <c r="A18" s="18" t="s">
        <v>33</v>
      </c>
      <c r="B18" s="12">
        <v>162</v>
      </c>
      <c r="C18" s="13">
        <v>119</v>
      </c>
      <c r="D18" s="40">
        <v>168</v>
      </c>
      <c r="E18" s="13">
        <v>2606</v>
      </c>
      <c r="F18" s="13">
        <v>2226</v>
      </c>
      <c r="G18" s="13">
        <v>168</v>
      </c>
      <c r="H18" s="85">
        <v>76.712328767123282</v>
      </c>
      <c r="I18" s="86">
        <v>141.1764705882353</v>
      </c>
      <c r="J18" s="86">
        <v>76.712328767123282</v>
      </c>
      <c r="K18" s="5"/>
    </row>
    <row r="19" spans="1:11" ht="15" customHeight="1" x14ac:dyDescent="0.2">
      <c r="A19" s="25" t="s">
        <v>34</v>
      </c>
      <c r="B19" s="26">
        <v>353</v>
      </c>
      <c r="C19" s="27">
        <v>290</v>
      </c>
      <c r="D19" s="41">
        <v>398</v>
      </c>
      <c r="E19" s="27">
        <v>5482</v>
      </c>
      <c r="F19" s="27">
        <v>5075</v>
      </c>
      <c r="G19" s="27">
        <v>398</v>
      </c>
      <c r="H19" s="87">
        <v>92.129629629629633</v>
      </c>
      <c r="I19" s="88">
        <v>137.24137931034483</v>
      </c>
      <c r="J19" s="88">
        <v>92.129629629629633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152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16" t="s">
        <v>64</v>
      </c>
      <c r="I3" s="317"/>
      <c r="J3" s="317"/>
      <c r="K3" s="44"/>
      <c r="L3" s="44"/>
      <c r="M3" s="44"/>
    </row>
    <row r="4" spans="1:17" ht="15" customHeight="1" x14ac:dyDescent="0.2">
      <c r="A4" s="124" t="s">
        <v>90</v>
      </c>
      <c r="B4" s="318"/>
      <c r="C4" s="319"/>
      <c r="D4" s="152"/>
      <c r="E4" s="281"/>
      <c r="F4" s="281"/>
      <c r="G4" s="281"/>
      <c r="H4" s="157" t="s">
        <v>656</v>
      </c>
      <c r="I4" s="153" t="s">
        <v>656</v>
      </c>
      <c r="J4" s="153" t="s">
        <v>661</v>
      </c>
      <c r="K4" s="44"/>
      <c r="L4" s="44"/>
      <c r="M4" s="44"/>
    </row>
    <row r="5" spans="1:17" ht="15" customHeight="1" x14ac:dyDescent="0.2">
      <c r="A5" s="190" t="s">
        <v>61</v>
      </c>
      <c r="B5" s="180" t="s">
        <v>642</v>
      </c>
      <c r="C5" s="181" t="s">
        <v>649</v>
      </c>
      <c r="D5" s="288" t="s">
        <v>656</v>
      </c>
      <c r="E5" s="181" t="s">
        <v>630</v>
      </c>
      <c r="F5" s="181" t="s">
        <v>643</v>
      </c>
      <c r="G5" s="181" t="s">
        <v>661</v>
      </c>
      <c r="H5" s="188" t="s">
        <v>658</v>
      </c>
      <c r="I5" s="189" t="s">
        <v>649</v>
      </c>
      <c r="J5" s="189" t="s">
        <v>662</v>
      </c>
      <c r="K5" s="44"/>
      <c r="L5" s="44"/>
      <c r="M5" s="44"/>
    </row>
    <row r="6" spans="1:17" ht="15" customHeight="1" x14ac:dyDescent="0.2">
      <c r="A6" s="21" t="s">
        <v>22</v>
      </c>
      <c r="B6" s="22">
        <v>6055</v>
      </c>
      <c r="C6" s="23">
        <v>5057</v>
      </c>
      <c r="D6" s="38">
        <v>6739</v>
      </c>
      <c r="E6" s="23">
        <v>83104</v>
      </c>
      <c r="F6" s="23">
        <v>78080</v>
      </c>
      <c r="G6" s="23">
        <v>6739</v>
      </c>
      <c r="H6" s="79">
        <v>94.968996617812849</v>
      </c>
      <c r="I6" s="81">
        <v>133.26082657702193</v>
      </c>
      <c r="J6" s="81">
        <v>94.968996617812849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82"/>
      <c r="I7" s="84"/>
      <c r="J7" s="84"/>
      <c r="K7" s="44"/>
      <c r="L7" s="44"/>
      <c r="M7" s="44"/>
    </row>
    <row r="8" spans="1:17" ht="15" customHeight="1" x14ac:dyDescent="0.2">
      <c r="A8" s="71" t="s">
        <v>35</v>
      </c>
      <c r="B8" s="72">
        <v>3276</v>
      </c>
      <c r="C8" s="17">
        <v>2757</v>
      </c>
      <c r="D8" s="73">
        <v>3837</v>
      </c>
      <c r="E8" s="17">
        <v>49184</v>
      </c>
      <c r="F8" s="17">
        <v>44887</v>
      </c>
      <c r="G8" s="17">
        <v>3837</v>
      </c>
      <c r="H8" s="133">
        <v>90.7950780880265</v>
      </c>
      <c r="I8" s="84">
        <v>139.17301414581067</v>
      </c>
      <c r="J8" s="84">
        <v>90.7950780880265</v>
      </c>
      <c r="K8" s="3"/>
      <c r="L8" s="3"/>
      <c r="M8" s="3"/>
    </row>
    <row r="9" spans="1:17" ht="15" customHeight="1" x14ac:dyDescent="0.2">
      <c r="A9" s="43" t="s">
        <v>41</v>
      </c>
      <c r="B9" s="12">
        <v>397</v>
      </c>
      <c r="C9" s="13">
        <v>318</v>
      </c>
      <c r="D9" s="40">
        <v>412</v>
      </c>
      <c r="E9" s="13">
        <v>5082</v>
      </c>
      <c r="F9" s="13">
        <v>4589</v>
      </c>
      <c r="G9" s="13">
        <v>412</v>
      </c>
      <c r="H9" s="85">
        <v>96.941176470588232</v>
      </c>
      <c r="I9" s="86">
        <v>129.55974842767296</v>
      </c>
      <c r="J9" s="86">
        <v>96.941176470588232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195</v>
      </c>
      <c r="C10" s="13">
        <v>148</v>
      </c>
      <c r="D10" s="40">
        <v>193</v>
      </c>
      <c r="E10" s="13">
        <v>2827</v>
      </c>
      <c r="F10" s="13">
        <v>2501</v>
      </c>
      <c r="G10" s="13">
        <v>193</v>
      </c>
      <c r="H10" s="85">
        <v>95.544554455445535</v>
      </c>
      <c r="I10" s="86">
        <v>130.40540540540539</v>
      </c>
      <c r="J10" s="86">
        <v>95.544554455445535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1083</v>
      </c>
      <c r="C11" s="13">
        <v>886</v>
      </c>
      <c r="D11" s="40">
        <v>1267</v>
      </c>
      <c r="E11" s="13">
        <v>15394</v>
      </c>
      <c r="F11" s="13">
        <v>14345</v>
      </c>
      <c r="G11" s="13">
        <v>1267</v>
      </c>
      <c r="H11" s="85">
        <v>94.20074349442379</v>
      </c>
      <c r="I11" s="86">
        <v>143.00225733634312</v>
      </c>
      <c r="J11" s="86">
        <v>94.20074349442379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381</v>
      </c>
      <c r="C12" s="13">
        <v>374</v>
      </c>
      <c r="D12" s="40">
        <v>561</v>
      </c>
      <c r="E12" s="13">
        <v>6508</v>
      </c>
      <c r="F12" s="13">
        <v>6054</v>
      </c>
      <c r="G12" s="13">
        <v>561</v>
      </c>
      <c r="H12" s="85">
        <v>89.90384615384616</v>
      </c>
      <c r="I12" s="86">
        <v>150</v>
      </c>
      <c r="J12" s="86">
        <v>89.90384615384616</v>
      </c>
      <c r="K12" s="4"/>
      <c r="L12" s="4"/>
      <c r="M12" s="4"/>
      <c r="P12" s="7"/>
      <c r="Q12" s="8"/>
    </row>
    <row r="13" spans="1:17" ht="15" customHeight="1" x14ac:dyDescent="0.2">
      <c r="A13" s="43" t="s">
        <v>549</v>
      </c>
      <c r="B13" s="12">
        <v>211</v>
      </c>
      <c r="C13" s="13">
        <v>158</v>
      </c>
      <c r="D13" s="40">
        <v>234</v>
      </c>
      <c r="E13" s="13">
        <v>3118</v>
      </c>
      <c r="F13" s="13">
        <v>2855</v>
      </c>
      <c r="G13" s="13">
        <v>234</v>
      </c>
      <c r="H13" s="85">
        <v>75</v>
      </c>
      <c r="I13" s="86">
        <v>148.1012658227848</v>
      </c>
      <c r="J13" s="86">
        <v>75</v>
      </c>
      <c r="K13" s="4"/>
      <c r="L13" s="4"/>
      <c r="M13" s="4"/>
      <c r="P13" s="7"/>
      <c r="Q13" s="8"/>
    </row>
    <row r="14" spans="1:17" ht="15" customHeight="1" x14ac:dyDescent="0.2">
      <c r="A14" s="43" t="s">
        <v>550</v>
      </c>
      <c r="B14" s="12">
        <v>138</v>
      </c>
      <c r="C14" s="13">
        <v>108</v>
      </c>
      <c r="D14" s="40">
        <v>132</v>
      </c>
      <c r="E14" s="13">
        <v>2151</v>
      </c>
      <c r="F14" s="13">
        <v>1863</v>
      </c>
      <c r="G14" s="13">
        <v>132</v>
      </c>
      <c r="H14" s="85">
        <v>72.928176795580114</v>
      </c>
      <c r="I14" s="86">
        <v>122.22222222222223</v>
      </c>
      <c r="J14" s="86">
        <v>72.928176795580114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709</v>
      </c>
      <c r="C15" s="13">
        <v>644</v>
      </c>
      <c r="D15" s="40">
        <v>871</v>
      </c>
      <c r="E15" s="13">
        <v>11534</v>
      </c>
      <c r="F15" s="13">
        <v>10455</v>
      </c>
      <c r="G15" s="13">
        <v>871</v>
      </c>
      <c r="H15" s="85">
        <v>95.08733624454149</v>
      </c>
      <c r="I15" s="86">
        <v>135.24844720496893</v>
      </c>
      <c r="J15" s="86">
        <v>95.08733624454149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162</v>
      </c>
      <c r="C16" s="13">
        <v>121</v>
      </c>
      <c r="D16" s="40">
        <v>167</v>
      </c>
      <c r="E16" s="13">
        <v>2570</v>
      </c>
      <c r="F16" s="13">
        <v>2225</v>
      </c>
      <c r="G16" s="13">
        <v>167</v>
      </c>
      <c r="H16" s="85">
        <v>75.565610859728508</v>
      </c>
      <c r="I16" s="86">
        <v>138.01652892561984</v>
      </c>
      <c r="J16" s="86">
        <v>75.565610859728508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5"/>
      <c r="I17" s="86"/>
      <c r="J17" s="86"/>
      <c r="K17" s="4"/>
      <c r="L17" s="4"/>
      <c r="M17" s="4"/>
      <c r="P17" s="7"/>
      <c r="Q17" s="8"/>
    </row>
    <row r="18" spans="1:17" ht="15" customHeight="1" x14ac:dyDescent="0.2">
      <c r="A18" s="71" t="s">
        <v>42</v>
      </c>
      <c r="B18" s="72">
        <v>2672</v>
      </c>
      <c r="C18" s="17">
        <v>2235</v>
      </c>
      <c r="D18" s="73">
        <v>2715</v>
      </c>
      <c r="E18" s="17">
        <v>33023</v>
      </c>
      <c r="F18" s="17">
        <v>31844</v>
      </c>
      <c r="G18" s="17">
        <v>2715</v>
      </c>
      <c r="H18" s="133">
        <v>97.661870503597129</v>
      </c>
      <c r="I18" s="84">
        <v>121.47651006711409</v>
      </c>
      <c r="J18" s="84">
        <v>97.661870503597129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629</v>
      </c>
      <c r="C19" s="13">
        <v>521</v>
      </c>
      <c r="D19" s="40">
        <v>597</v>
      </c>
      <c r="E19" s="13">
        <v>7002</v>
      </c>
      <c r="F19" s="13">
        <v>6700</v>
      </c>
      <c r="G19" s="13">
        <v>597</v>
      </c>
      <c r="H19" s="85">
        <v>105.85106382978724</v>
      </c>
      <c r="I19" s="86">
        <v>114.58733205374281</v>
      </c>
      <c r="J19" s="86">
        <v>105.85106382978724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265</v>
      </c>
      <c r="C20" s="13">
        <v>233</v>
      </c>
      <c r="D20" s="40">
        <v>290</v>
      </c>
      <c r="E20" s="13">
        <v>3775</v>
      </c>
      <c r="F20" s="13">
        <v>3439</v>
      </c>
      <c r="G20" s="13">
        <v>290</v>
      </c>
      <c r="H20" s="85">
        <v>85.798816568047343</v>
      </c>
      <c r="I20" s="86">
        <v>124.46351931330473</v>
      </c>
      <c r="J20" s="86">
        <v>85.798816568047343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304</v>
      </c>
      <c r="C21" s="13">
        <v>298</v>
      </c>
      <c r="D21" s="40">
        <v>327</v>
      </c>
      <c r="E21" s="13">
        <v>4564</v>
      </c>
      <c r="F21" s="13">
        <v>4701</v>
      </c>
      <c r="G21" s="13">
        <v>327</v>
      </c>
      <c r="H21" s="85">
        <v>89.10081743869209</v>
      </c>
      <c r="I21" s="86">
        <v>109.73154362416106</v>
      </c>
      <c r="J21" s="86">
        <v>89.10081743869209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1474</v>
      </c>
      <c r="C22" s="13">
        <v>1183</v>
      </c>
      <c r="D22" s="40">
        <v>1501</v>
      </c>
      <c r="E22" s="13">
        <v>17682</v>
      </c>
      <c r="F22" s="13">
        <v>17004</v>
      </c>
      <c r="G22" s="13">
        <v>1501</v>
      </c>
      <c r="H22" s="85">
        <v>99.33818663136995</v>
      </c>
      <c r="I22" s="86">
        <v>126.88081149619612</v>
      </c>
      <c r="J22" s="86">
        <v>99.33818663136995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5"/>
      <c r="I23" s="86"/>
      <c r="J23" s="86"/>
      <c r="K23" s="5"/>
      <c r="L23" s="5"/>
      <c r="M23" s="5"/>
      <c r="P23" s="7"/>
      <c r="Q23" s="8"/>
    </row>
    <row r="24" spans="1:17" ht="15" customHeight="1" x14ac:dyDescent="0.2">
      <c r="A24" s="25" t="s">
        <v>66</v>
      </c>
      <c r="B24" s="26">
        <v>107</v>
      </c>
      <c r="C24" s="27">
        <v>65</v>
      </c>
      <c r="D24" s="41">
        <v>187</v>
      </c>
      <c r="E24" s="27">
        <v>897</v>
      </c>
      <c r="F24" s="27">
        <v>1349</v>
      </c>
      <c r="G24" s="27">
        <v>187</v>
      </c>
      <c r="H24" s="87">
        <v>207.7777777777778</v>
      </c>
      <c r="I24" s="88">
        <v>287.69230769230768</v>
      </c>
      <c r="J24" s="88">
        <v>207.7777777777778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9" t="s">
        <v>152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258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26" t="s">
        <v>69</v>
      </c>
      <c r="C3" s="327"/>
      <c r="D3" s="328"/>
      <c r="E3" s="326" t="s">
        <v>54</v>
      </c>
      <c r="F3" s="327"/>
      <c r="G3" s="328"/>
      <c r="H3" s="326" t="s">
        <v>56</v>
      </c>
      <c r="I3" s="327"/>
      <c r="J3" s="328"/>
      <c r="K3" s="323" t="s">
        <v>58</v>
      </c>
      <c r="L3" s="320"/>
      <c r="M3" s="324"/>
      <c r="N3" s="323" t="s">
        <v>72</v>
      </c>
      <c r="O3" s="320"/>
      <c r="P3" s="320"/>
      <c r="Q3" s="44"/>
    </row>
    <row r="4" spans="1:21" ht="15" customHeight="1" x14ac:dyDescent="0.2">
      <c r="A4" s="170"/>
      <c r="B4" s="321" t="s">
        <v>60</v>
      </c>
      <c r="C4" s="322"/>
      <c r="D4" s="325"/>
      <c r="E4" s="321" t="s">
        <v>55</v>
      </c>
      <c r="F4" s="322"/>
      <c r="G4" s="325"/>
      <c r="H4" s="321" t="s">
        <v>57</v>
      </c>
      <c r="I4" s="322"/>
      <c r="J4" s="325"/>
      <c r="K4" s="321" t="s">
        <v>59</v>
      </c>
      <c r="L4" s="322"/>
      <c r="M4" s="325"/>
      <c r="N4" s="321" t="s">
        <v>71</v>
      </c>
      <c r="O4" s="322"/>
      <c r="P4" s="322"/>
      <c r="Q4" s="44"/>
    </row>
    <row r="5" spans="1:21" ht="15" customHeight="1" x14ac:dyDescent="0.2">
      <c r="A5" s="170" t="s">
        <v>68</v>
      </c>
      <c r="B5" s="284"/>
      <c r="C5" s="285"/>
      <c r="D5" s="151" t="s">
        <v>661</v>
      </c>
      <c r="E5" s="284"/>
      <c r="F5" s="285"/>
      <c r="G5" s="151" t="s">
        <v>661</v>
      </c>
      <c r="H5" s="284"/>
      <c r="I5" s="285"/>
      <c r="J5" s="151" t="s">
        <v>661</v>
      </c>
      <c r="K5" s="284"/>
      <c r="L5" s="285"/>
      <c r="M5" s="151" t="s">
        <v>661</v>
      </c>
      <c r="N5" s="284"/>
      <c r="O5" s="285"/>
      <c r="P5" s="151" t="s">
        <v>661</v>
      </c>
      <c r="Q5" s="47"/>
    </row>
    <row r="6" spans="1:21" ht="15" customHeight="1" x14ac:dyDescent="0.2">
      <c r="A6" s="171" t="s">
        <v>62</v>
      </c>
      <c r="B6" s="180" t="s">
        <v>656</v>
      </c>
      <c r="C6" s="181" t="s">
        <v>661</v>
      </c>
      <c r="D6" s="181" t="s">
        <v>662</v>
      </c>
      <c r="E6" s="180" t="s">
        <v>656</v>
      </c>
      <c r="F6" s="181" t="s">
        <v>661</v>
      </c>
      <c r="G6" s="181" t="s">
        <v>662</v>
      </c>
      <c r="H6" s="180" t="s">
        <v>656</v>
      </c>
      <c r="I6" s="181" t="s">
        <v>661</v>
      </c>
      <c r="J6" s="181" t="s">
        <v>662</v>
      </c>
      <c r="K6" s="180" t="s">
        <v>656</v>
      </c>
      <c r="L6" s="181" t="s">
        <v>661</v>
      </c>
      <c r="M6" s="181" t="s">
        <v>662</v>
      </c>
      <c r="N6" s="180" t="s">
        <v>656</v>
      </c>
      <c r="O6" s="181" t="s">
        <v>661</v>
      </c>
      <c r="P6" s="181" t="s">
        <v>662</v>
      </c>
      <c r="Q6" s="44"/>
    </row>
    <row r="7" spans="1:21" ht="15" customHeight="1" x14ac:dyDescent="0.2">
      <c r="A7" s="21" t="s">
        <v>22</v>
      </c>
      <c r="B7" s="22">
        <v>6739</v>
      </c>
      <c r="C7" s="23">
        <v>6739</v>
      </c>
      <c r="D7" s="108">
        <v>94.968996617812849</v>
      </c>
      <c r="E7" s="22">
        <v>4700</v>
      </c>
      <c r="F7" s="23">
        <v>4700</v>
      </c>
      <c r="G7" s="108">
        <v>88.279489105935383</v>
      </c>
      <c r="H7" s="22">
        <v>961</v>
      </c>
      <c r="I7" s="23">
        <v>961</v>
      </c>
      <c r="J7" s="108">
        <v>134.97191011235955</v>
      </c>
      <c r="K7" s="22">
        <v>295</v>
      </c>
      <c r="L7" s="23">
        <v>295</v>
      </c>
      <c r="M7" s="80">
        <v>94.551282051282044</v>
      </c>
      <c r="N7" s="22">
        <v>783</v>
      </c>
      <c r="O7" s="23">
        <v>783</v>
      </c>
      <c r="P7" s="80">
        <v>104.67914438502675</v>
      </c>
      <c r="Q7" s="44"/>
    </row>
    <row r="8" spans="1:21" ht="12.75" customHeight="1" x14ac:dyDescent="0.2">
      <c r="A8" s="11"/>
      <c r="B8" s="15"/>
      <c r="C8" s="16"/>
      <c r="D8" s="109"/>
      <c r="E8" s="15"/>
      <c r="F8" s="16"/>
      <c r="G8" s="109"/>
      <c r="H8" s="15"/>
      <c r="I8" s="16"/>
      <c r="J8" s="109"/>
      <c r="K8" s="15"/>
      <c r="L8" s="16"/>
      <c r="M8" s="83"/>
      <c r="N8" s="15"/>
      <c r="O8" s="16"/>
      <c r="P8" s="83"/>
      <c r="Q8" s="44"/>
    </row>
    <row r="9" spans="1:21" ht="15" customHeight="1" x14ac:dyDescent="0.2">
      <c r="A9" s="18" t="s">
        <v>23</v>
      </c>
      <c r="B9" s="12">
        <v>659</v>
      </c>
      <c r="C9" s="13">
        <v>659</v>
      </c>
      <c r="D9" s="110">
        <v>94.412607449856736</v>
      </c>
      <c r="E9" s="12">
        <v>455</v>
      </c>
      <c r="F9" s="13">
        <v>455</v>
      </c>
      <c r="G9" s="110">
        <v>84.729981378026082</v>
      </c>
      <c r="H9" s="12">
        <v>106</v>
      </c>
      <c r="I9" s="13">
        <v>106</v>
      </c>
      <c r="J9" s="110">
        <v>160.60606060606059</v>
      </c>
      <c r="K9" s="12">
        <v>25</v>
      </c>
      <c r="L9" s="13">
        <v>25</v>
      </c>
      <c r="M9" s="86">
        <v>92.592592592592595</v>
      </c>
      <c r="N9" s="12">
        <v>73</v>
      </c>
      <c r="O9" s="13">
        <v>73</v>
      </c>
      <c r="P9" s="86">
        <v>107.35294117647058</v>
      </c>
      <c r="Q9" s="3"/>
    </row>
    <row r="10" spans="1:21" ht="15" customHeight="1" x14ac:dyDescent="0.2">
      <c r="A10" s="18" t="s">
        <v>24</v>
      </c>
      <c r="B10" s="12">
        <v>435</v>
      </c>
      <c r="C10" s="13">
        <v>435</v>
      </c>
      <c r="D10" s="110">
        <v>89.506172839506178</v>
      </c>
      <c r="E10" s="12">
        <v>289</v>
      </c>
      <c r="F10" s="13">
        <v>289</v>
      </c>
      <c r="G10" s="110">
        <v>84.011627906976756</v>
      </c>
      <c r="H10" s="12">
        <v>60</v>
      </c>
      <c r="I10" s="13">
        <v>60</v>
      </c>
      <c r="J10" s="110">
        <v>100</v>
      </c>
      <c r="K10" s="12">
        <v>14</v>
      </c>
      <c r="L10" s="13">
        <v>14</v>
      </c>
      <c r="M10" s="86">
        <v>60.869565217391312</v>
      </c>
      <c r="N10" s="12">
        <v>72</v>
      </c>
      <c r="O10" s="13">
        <v>72</v>
      </c>
      <c r="P10" s="86">
        <v>122.03389830508475</v>
      </c>
      <c r="Q10" s="3"/>
      <c r="T10" s="7"/>
      <c r="U10" s="8"/>
    </row>
    <row r="11" spans="1:21" ht="15" customHeight="1" x14ac:dyDescent="0.2">
      <c r="A11" s="18" t="s">
        <v>25</v>
      </c>
      <c r="B11" s="12">
        <v>600</v>
      </c>
      <c r="C11" s="13">
        <v>600</v>
      </c>
      <c r="D11" s="110">
        <v>105.82010582010581</v>
      </c>
      <c r="E11" s="12">
        <v>406</v>
      </c>
      <c r="F11" s="13">
        <v>406</v>
      </c>
      <c r="G11" s="110">
        <v>102.26700251889169</v>
      </c>
      <c r="H11" s="12">
        <v>72</v>
      </c>
      <c r="I11" s="13">
        <v>72</v>
      </c>
      <c r="J11" s="110">
        <v>98.630136986301366</v>
      </c>
      <c r="K11" s="12">
        <v>25</v>
      </c>
      <c r="L11" s="13">
        <v>25</v>
      </c>
      <c r="M11" s="86">
        <v>100</v>
      </c>
      <c r="N11" s="12">
        <v>97</v>
      </c>
      <c r="O11" s="13">
        <v>97</v>
      </c>
      <c r="P11" s="86">
        <v>134.72222222222223</v>
      </c>
      <c r="Q11" s="3"/>
      <c r="T11" s="7"/>
      <c r="U11" s="8"/>
    </row>
    <row r="12" spans="1:21" ht="15" customHeight="1" x14ac:dyDescent="0.2">
      <c r="A12" s="18" t="s">
        <v>26</v>
      </c>
      <c r="B12" s="12">
        <v>1778</v>
      </c>
      <c r="C12" s="13">
        <v>1778</v>
      </c>
      <c r="D12" s="110">
        <v>97.96143250688705</v>
      </c>
      <c r="E12" s="12">
        <v>1170</v>
      </c>
      <c r="F12" s="13">
        <v>1170</v>
      </c>
      <c r="G12" s="110">
        <v>85.526315789473685</v>
      </c>
      <c r="H12" s="12">
        <v>283</v>
      </c>
      <c r="I12" s="13">
        <v>283</v>
      </c>
      <c r="J12" s="110">
        <v>167.45562130177512</v>
      </c>
      <c r="K12" s="12">
        <v>104</v>
      </c>
      <c r="L12" s="13">
        <v>104</v>
      </c>
      <c r="M12" s="86">
        <v>113.04347826086956</v>
      </c>
      <c r="N12" s="12">
        <v>221</v>
      </c>
      <c r="O12" s="13">
        <v>221</v>
      </c>
      <c r="P12" s="86">
        <v>118.81720430107528</v>
      </c>
      <c r="Q12" s="4"/>
      <c r="T12" s="7"/>
      <c r="U12" s="8"/>
    </row>
    <row r="13" spans="1:21" ht="15" customHeight="1" x14ac:dyDescent="0.2">
      <c r="A13" s="18" t="s">
        <v>27</v>
      </c>
      <c r="B13" s="12">
        <v>970</v>
      </c>
      <c r="C13" s="13">
        <v>970</v>
      </c>
      <c r="D13" s="110">
        <v>99.283520982599796</v>
      </c>
      <c r="E13" s="12">
        <v>725</v>
      </c>
      <c r="F13" s="13">
        <v>725</v>
      </c>
      <c r="G13" s="110">
        <v>94.401041666666657</v>
      </c>
      <c r="H13" s="12">
        <v>124</v>
      </c>
      <c r="I13" s="13">
        <v>124</v>
      </c>
      <c r="J13" s="110">
        <v>127.83505154639174</v>
      </c>
      <c r="K13" s="12">
        <v>46</v>
      </c>
      <c r="L13" s="13">
        <v>46</v>
      </c>
      <c r="M13" s="86">
        <v>100</v>
      </c>
      <c r="N13" s="12">
        <v>75</v>
      </c>
      <c r="O13" s="13">
        <v>75</v>
      </c>
      <c r="P13" s="86">
        <v>113.63636363636364</v>
      </c>
      <c r="Q13" s="4"/>
      <c r="T13" s="7"/>
      <c r="U13" s="8"/>
    </row>
    <row r="14" spans="1:21" ht="15" customHeight="1" x14ac:dyDescent="0.2">
      <c r="A14" s="18" t="s">
        <v>28</v>
      </c>
      <c r="B14" s="12">
        <v>564</v>
      </c>
      <c r="C14" s="13">
        <v>564</v>
      </c>
      <c r="D14" s="110">
        <v>92.006525285481246</v>
      </c>
      <c r="E14" s="12">
        <v>447</v>
      </c>
      <c r="F14" s="13">
        <v>447</v>
      </c>
      <c r="G14" s="110">
        <v>95.922746781115876</v>
      </c>
      <c r="H14" s="12">
        <v>61</v>
      </c>
      <c r="I14" s="13">
        <v>61</v>
      </c>
      <c r="J14" s="110">
        <v>79.220779220779221</v>
      </c>
      <c r="K14" s="12">
        <v>16</v>
      </c>
      <c r="L14" s="13">
        <v>16</v>
      </c>
      <c r="M14" s="86">
        <v>66.666666666666657</v>
      </c>
      <c r="N14" s="12">
        <v>40</v>
      </c>
      <c r="O14" s="13">
        <v>40</v>
      </c>
      <c r="P14" s="86">
        <v>86.956521739130437</v>
      </c>
      <c r="Q14" s="5"/>
      <c r="T14" s="7"/>
      <c r="U14" s="8"/>
    </row>
    <row r="15" spans="1:21" ht="15" customHeight="1" x14ac:dyDescent="0.2">
      <c r="A15" s="18" t="s">
        <v>29</v>
      </c>
      <c r="B15" s="12">
        <v>288</v>
      </c>
      <c r="C15" s="13">
        <v>288</v>
      </c>
      <c r="D15" s="110">
        <v>85.970149253731336</v>
      </c>
      <c r="E15" s="12">
        <v>186</v>
      </c>
      <c r="F15" s="13">
        <v>186</v>
      </c>
      <c r="G15" s="110">
        <v>75.609756097560975</v>
      </c>
      <c r="H15" s="12">
        <v>37</v>
      </c>
      <c r="I15" s="13">
        <v>37</v>
      </c>
      <c r="J15" s="110">
        <v>246.66666666666669</v>
      </c>
      <c r="K15" s="12">
        <v>10</v>
      </c>
      <c r="L15" s="13">
        <v>10</v>
      </c>
      <c r="M15" s="86">
        <v>200</v>
      </c>
      <c r="N15" s="12">
        <v>55</v>
      </c>
      <c r="O15" s="13">
        <v>55</v>
      </c>
      <c r="P15" s="86">
        <v>79.710144927536234</v>
      </c>
      <c r="Q15" s="5"/>
      <c r="T15" s="7"/>
      <c r="U15" s="8"/>
    </row>
    <row r="16" spans="1:21" ht="15" customHeight="1" x14ac:dyDescent="0.2">
      <c r="A16" s="18" t="s">
        <v>30</v>
      </c>
      <c r="B16" s="12">
        <v>320</v>
      </c>
      <c r="C16" s="13">
        <v>320</v>
      </c>
      <c r="D16" s="110">
        <v>108.10810810810811</v>
      </c>
      <c r="E16" s="12">
        <v>204</v>
      </c>
      <c r="F16" s="13">
        <v>204</v>
      </c>
      <c r="G16" s="110">
        <v>104.08163265306123</v>
      </c>
      <c r="H16" s="12">
        <v>61</v>
      </c>
      <c r="I16" s="13">
        <v>61</v>
      </c>
      <c r="J16" s="110">
        <v>196.7741935483871</v>
      </c>
      <c r="K16" s="12">
        <v>16</v>
      </c>
      <c r="L16" s="13">
        <v>16</v>
      </c>
      <c r="M16" s="86">
        <v>94.117647058823522</v>
      </c>
      <c r="N16" s="12">
        <v>39</v>
      </c>
      <c r="O16" s="13">
        <v>39</v>
      </c>
      <c r="P16" s="86">
        <v>75</v>
      </c>
      <c r="Q16" s="5"/>
      <c r="T16" s="7"/>
      <c r="U16" s="8"/>
    </row>
    <row r="17" spans="1:21" ht="15" customHeight="1" x14ac:dyDescent="0.2">
      <c r="A17" s="18" t="s">
        <v>31</v>
      </c>
      <c r="B17" s="12">
        <v>331</v>
      </c>
      <c r="C17" s="13">
        <v>331</v>
      </c>
      <c r="D17" s="110">
        <v>90.934065934065927</v>
      </c>
      <c r="E17" s="12">
        <v>252</v>
      </c>
      <c r="F17" s="13">
        <v>252</v>
      </c>
      <c r="G17" s="110">
        <v>87.5</v>
      </c>
      <c r="H17" s="12">
        <v>33</v>
      </c>
      <c r="I17" s="13">
        <v>33</v>
      </c>
      <c r="J17" s="110">
        <v>110.00000000000001</v>
      </c>
      <c r="K17" s="12">
        <v>10</v>
      </c>
      <c r="L17" s="13">
        <v>10</v>
      </c>
      <c r="M17" s="86">
        <v>125</v>
      </c>
      <c r="N17" s="12">
        <v>36</v>
      </c>
      <c r="O17" s="13">
        <v>36</v>
      </c>
      <c r="P17" s="86">
        <v>94.73684210526315</v>
      </c>
      <c r="Q17" s="5"/>
      <c r="T17" s="7"/>
      <c r="U17" s="8"/>
    </row>
    <row r="18" spans="1:21" ht="15" customHeight="1" x14ac:dyDescent="0.2">
      <c r="A18" s="18" t="s">
        <v>32</v>
      </c>
      <c r="B18" s="12">
        <v>228</v>
      </c>
      <c r="C18" s="13">
        <v>228</v>
      </c>
      <c r="D18" s="110">
        <v>77.551020408163268</v>
      </c>
      <c r="E18" s="12">
        <v>172</v>
      </c>
      <c r="F18" s="13">
        <v>172</v>
      </c>
      <c r="G18" s="110">
        <v>76.106194690265482</v>
      </c>
      <c r="H18" s="12">
        <v>28</v>
      </c>
      <c r="I18" s="13">
        <v>28</v>
      </c>
      <c r="J18" s="110">
        <v>87.5</v>
      </c>
      <c r="K18" s="12">
        <v>11</v>
      </c>
      <c r="L18" s="13">
        <v>11</v>
      </c>
      <c r="M18" s="86">
        <v>137.5</v>
      </c>
      <c r="N18" s="12">
        <v>17</v>
      </c>
      <c r="O18" s="13">
        <v>17</v>
      </c>
      <c r="P18" s="86">
        <v>60.714285714285708</v>
      </c>
      <c r="Q18" s="5"/>
      <c r="T18" s="7"/>
      <c r="U18" s="8"/>
    </row>
    <row r="19" spans="1:21" ht="15" customHeight="1" x14ac:dyDescent="0.2">
      <c r="A19" s="18" t="s">
        <v>33</v>
      </c>
      <c r="B19" s="12">
        <v>168</v>
      </c>
      <c r="C19" s="13">
        <v>168</v>
      </c>
      <c r="D19" s="110">
        <v>76.712328767123282</v>
      </c>
      <c r="E19" s="12">
        <v>113</v>
      </c>
      <c r="F19" s="13">
        <v>113</v>
      </c>
      <c r="G19" s="110">
        <v>74.342105263157904</v>
      </c>
      <c r="H19" s="12">
        <v>29</v>
      </c>
      <c r="I19" s="13">
        <v>29</v>
      </c>
      <c r="J19" s="110">
        <v>120.83333333333333</v>
      </c>
      <c r="K19" s="12">
        <v>8</v>
      </c>
      <c r="L19" s="13">
        <v>8</v>
      </c>
      <c r="M19" s="86">
        <v>40</v>
      </c>
      <c r="N19" s="12">
        <v>18</v>
      </c>
      <c r="O19" s="13">
        <v>18</v>
      </c>
      <c r="P19" s="86">
        <v>78.260869565217391</v>
      </c>
      <c r="Q19" s="5"/>
      <c r="T19" s="7"/>
      <c r="U19" s="8"/>
    </row>
    <row r="20" spans="1:21" ht="15" customHeight="1" x14ac:dyDescent="0.2">
      <c r="A20" s="25" t="s">
        <v>34</v>
      </c>
      <c r="B20" s="26">
        <v>398</v>
      </c>
      <c r="C20" s="27">
        <v>398</v>
      </c>
      <c r="D20" s="111">
        <v>92.129629629629633</v>
      </c>
      <c r="E20" s="26">
        <v>281</v>
      </c>
      <c r="F20" s="27">
        <v>281</v>
      </c>
      <c r="G20" s="111">
        <v>83.63095238095238</v>
      </c>
      <c r="H20" s="26">
        <v>67</v>
      </c>
      <c r="I20" s="27">
        <v>67</v>
      </c>
      <c r="J20" s="111">
        <v>176.31578947368419</v>
      </c>
      <c r="K20" s="26">
        <v>10</v>
      </c>
      <c r="L20" s="27">
        <v>10</v>
      </c>
      <c r="M20" s="88">
        <v>58.82352941176471</v>
      </c>
      <c r="N20" s="26">
        <v>40</v>
      </c>
      <c r="O20" s="27">
        <v>40</v>
      </c>
      <c r="P20" s="88">
        <v>97.560975609756099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9" t="s">
        <v>152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/>
  </sheetViews>
  <sheetFormatPr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257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26" t="s">
        <v>54</v>
      </c>
      <c r="F3" s="327"/>
      <c r="G3" s="327"/>
      <c r="H3" s="326" t="s">
        <v>56</v>
      </c>
      <c r="I3" s="327"/>
      <c r="J3" s="328"/>
      <c r="K3" s="323" t="s">
        <v>58</v>
      </c>
      <c r="L3" s="320"/>
      <c r="M3" s="324"/>
      <c r="N3" s="320" t="s">
        <v>72</v>
      </c>
      <c r="O3" s="320"/>
      <c r="P3" s="320"/>
      <c r="Q3" s="44"/>
    </row>
    <row r="4" spans="1:21" ht="15" customHeight="1" x14ac:dyDescent="0.2">
      <c r="A4" s="52"/>
      <c r="B4" s="321" t="s">
        <v>53</v>
      </c>
      <c r="C4" s="322"/>
      <c r="D4" s="325"/>
      <c r="E4" s="321" t="s">
        <v>55</v>
      </c>
      <c r="F4" s="322"/>
      <c r="G4" s="322"/>
      <c r="H4" s="321" t="s">
        <v>57</v>
      </c>
      <c r="I4" s="322"/>
      <c r="J4" s="325"/>
      <c r="K4" s="321" t="s">
        <v>59</v>
      </c>
      <c r="L4" s="322"/>
      <c r="M4" s="325"/>
      <c r="N4" s="322" t="s">
        <v>71</v>
      </c>
      <c r="O4" s="322"/>
      <c r="P4" s="322"/>
      <c r="Q4" s="44"/>
    </row>
    <row r="5" spans="1:21" ht="15" customHeight="1" x14ac:dyDescent="0.2">
      <c r="A5" s="124" t="s">
        <v>90</v>
      </c>
      <c r="B5" s="284"/>
      <c r="C5" s="285"/>
      <c r="D5" s="151" t="s">
        <v>661</v>
      </c>
      <c r="E5" s="284"/>
      <c r="F5" s="285"/>
      <c r="G5" s="151" t="s">
        <v>661</v>
      </c>
      <c r="H5" s="284"/>
      <c r="I5" s="285"/>
      <c r="J5" s="151" t="s">
        <v>661</v>
      </c>
      <c r="K5" s="284"/>
      <c r="L5" s="285"/>
      <c r="M5" s="151" t="s">
        <v>661</v>
      </c>
      <c r="N5" s="284"/>
      <c r="O5" s="285"/>
      <c r="P5" s="151" t="s">
        <v>661</v>
      </c>
      <c r="Q5" s="44"/>
    </row>
    <row r="6" spans="1:21" ht="15" customHeight="1" x14ac:dyDescent="0.2">
      <c r="A6" s="190" t="s">
        <v>61</v>
      </c>
      <c r="B6" s="180" t="s">
        <v>656</v>
      </c>
      <c r="C6" s="181" t="s">
        <v>661</v>
      </c>
      <c r="D6" s="181" t="s">
        <v>662</v>
      </c>
      <c r="E6" s="180" t="s">
        <v>656</v>
      </c>
      <c r="F6" s="181" t="s">
        <v>661</v>
      </c>
      <c r="G6" s="181" t="s">
        <v>662</v>
      </c>
      <c r="H6" s="180" t="s">
        <v>656</v>
      </c>
      <c r="I6" s="181" t="s">
        <v>661</v>
      </c>
      <c r="J6" s="181" t="s">
        <v>662</v>
      </c>
      <c r="K6" s="180" t="s">
        <v>656</v>
      </c>
      <c r="L6" s="181" t="s">
        <v>661</v>
      </c>
      <c r="M6" s="181" t="s">
        <v>662</v>
      </c>
      <c r="N6" s="180" t="s">
        <v>656</v>
      </c>
      <c r="O6" s="181" t="s">
        <v>661</v>
      </c>
      <c r="P6" s="181" t="s">
        <v>662</v>
      </c>
      <c r="Q6" s="44"/>
    </row>
    <row r="7" spans="1:21" ht="15" customHeight="1" x14ac:dyDescent="0.2">
      <c r="A7" s="21" t="s">
        <v>22</v>
      </c>
      <c r="B7" s="22">
        <v>6739</v>
      </c>
      <c r="C7" s="23">
        <v>6739</v>
      </c>
      <c r="D7" s="99">
        <v>94.968996617812849</v>
      </c>
      <c r="E7" s="22">
        <v>4700</v>
      </c>
      <c r="F7" s="23">
        <v>4700</v>
      </c>
      <c r="G7" s="99">
        <v>88.279489105935383</v>
      </c>
      <c r="H7" s="23">
        <v>961</v>
      </c>
      <c r="I7" s="23">
        <v>961</v>
      </c>
      <c r="J7" s="103">
        <v>134.97191011235955</v>
      </c>
      <c r="K7" s="23">
        <v>295</v>
      </c>
      <c r="L7" s="23">
        <v>295</v>
      </c>
      <c r="M7" s="107">
        <v>94.551282051282044</v>
      </c>
      <c r="N7" s="97">
        <v>783</v>
      </c>
      <c r="O7" s="24">
        <v>783</v>
      </c>
      <c r="P7" s="107">
        <v>104.67914438502675</v>
      </c>
      <c r="Q7" s="44"/>
    </row>
    <row r="8" spans="1:21" ht="12.75" customHeight="1" x14ac:dyDescent="0.2">
      <c r="A8" s="11"/>
      <c r="B8" s="15"/>
      <c r="C8" s="16"/>
      <c r="D8" s="100"/>
      <c r="E8" s="15"/>
      <c r="F8" s="16"/>
      <c r="G8" s="100"/>
      <c r="H8" s="16"/>
      <c r="I8" s="16"/>
      <c r="J8" s="104"/>
      <c r="K8" s="16"/>
      <c r="L8" s="16"/>
      <c r="M8" s="76"/>
      <c r="N8" s="98"/>
      <c r="O8" s="17"/>
      <c r="P8" s="76"/>
      <c r="Q8" s="44"/>
    </row>
    <row r="9" spans="1:21" ht="15" customHeight="1" x14ac:dyDescent="0.2">
      <c r="A9" s="71" t="s">
        <v>35</v>
      </c>
      <c r="B9" s="72">
        <v>3837</v>
      </c>
      <c r="C9" s="17">
        <v>3837</v>
      </c>
      <c r="D9" s="122">
        <v>90.7950780880265</v>
      </c>
      <c r="E9" s="72">
        <v>2754</v>
      </c>
      <c r="F9" s="17">
        <v>2754</v>
      </c>
      <c r="G9" s="122">
        <v>85.236768802228411</v>
      </c>
      <c r="H9" s="17">
        <v>557</v>
      </c>
      <c r="I9" s="17">
        <v>557</v>
      </c>
      <c r="J9" s="160">
        <v>130.75117370892019</v>
      </c>
      <c r="K9" s="17">
        <v>152</v>
      </c>
      <c r="L9" s="17">
        <v>152</v>
      </c>
      <c r="M9" s="76">
        <v>89.411764705882362</v>
      </c>
      <c r="N9" s="98">
        <v>374</v>
      </c>
      <c r="O9" s="17">
        <v>374</v>
      </c>
      <c r="P9" s="76">
        <v>93.734335839598998</v>
      </c>
      <c r="Q9" s="3"/>
    </row>
    <row r="10" spans="1:21" ht="15" customHeight="1" x14ac:dyDescent="0.2">
      <c r="A10" s="43" t="s">
        <v>41</v>
      </c>
      <c r="B10" s="12">
        <v>412</v>
      </c>
      <c r="C10" s="13">
        <v>412</v>
      </c>
      <c r="D10" s="101">
        <v>96.941176470588232</v>
      </c>
      <c r="E10" s="12">
        <v>263</v>
      </c>
      <c r="F10" s="13">
        <v>263</v>
      </c>
      <c r="G10" s="101">
        <v>87.959866220735776</v>
      </c>
      <c r="H10" s="13">
        <v>82</v>
      </c>
      <c r="I10" s="13">
        <v>82</v>
      </c>
      <c r="J10" s="105">
        <v>190.69767441860466</v>
      </c>
      <c r="K10" s="13">
        <v>18</v>
      </c>
      <c r="L10" s="13">
        <v>18</v>
      </c>
      <c r="M10" s="5">
        <v>81.818181818181827</v>
      </c>
      <c r="N10" s="95">
        <v>49</v>
      </c>
      <c r="O10" s="13">
        <v>49</v>
      </c>
      <c r="P10" s="5">
        <v>80.327868852459019</v>
      </c>
      <c r="Q10" s="3"/>
      <c r="T10" s="7"/>
      <c r="U10" s="8"/>
    </row>
    <row r="11" spans="1:21" ht="15" customHeight="1" x14ac:dyDescent="0.2">
      <c r="A11" s="43" t="s">
        <v>38</v>
      </c>
      <c r="B11" s="12">
        <v>193</v>
      </c>
      <c r="C11" s="13">
        <v>193</v>
      </c>
      <c r="D11" s="101">
        <v>95.544554455445535</v>
      </c>
      <c r="E11" s="12">
        <v>145</v>
      </c>
      <c r="F11" s="13">
        <v>145</v>
      </c>
      <c r="G11" s="101">
        <v>90.062111801242239</v>
      </c>
      <c r="H11" s="13">
        <v>25</v>
      </c>
      <c r="I11" s="13">
        <v>25</v>
      </c>
      <c r="J11" s="105">
        <v>192.30769230769232</v>
      </c>
      <c r="K11" s="13">
        <v>2</v>
      </c>
      <c r="L11" s="13">
        <v>2</v>
      </c>
      <c r="M11" s="5">
        <v>20</v>
      </c>
      <c r="N11" s="95">
        <v>21</v>
      </c>
      <c r="O11" s="13">
        <v>21</v>
      </c>
      <c r="P11" s="5">
        <v>116.66666666666667</v>
      </c>
      <c r="Q11" s="3"/>
      <c r="T11" s="7"/>
      <c r="U11" s="8"/>
    </row>
    <row r="12" spans="1:21" ht="15" customHeight="1" x14ac:dyDescent="0.2">
      <c r="A12" s="43" t="s">
        <v>37</v>
      </c>
      <c r="B12" s="12">
        <v>1267</v>
      </c>
      <c r="C12" s="13">
        <v>1267</v>
      </c>
      <c r="D12" s="101">
        <v>94.20074349442379</v>
      </c>
      <c r="E12" s="12">
        <v>935</v>
      </c>
      <c r="F12" s="13">
        <v>935</v>
      </c>
      <c r="G12" s="101">
        <v>88.79392212725547</v>
      </c>
      <c r="H12" s="13">
        <v>161</v>
      </c>
      <c r="I12" s="13">
        <v>161</v>
      </c>
      <c r="J12" s="105">
        <v>122.90076335877862</v>
      </c>
      <c r="K12" s="13">
        <v>56</v>
      </c>
      <c r="L12" s="13">
        <v>56</v>
      </c>
      <c r="M12" s="5">
        <v>105.66037735849056</v>
      </c>
      <c r="N12" s="95">
        <v>115</v>
      </c>
      <c r="O12" s="13">
        <v>115</v>
      </c>
      <c r="P12" s="5">
        <v>106.4814814814815</v>
      </c>
      <c r="Q12" s="4"/>
      <c r="T12" s="7"/>
      <c r="U12" s="8"/>
    </row>
    <row r="13" spans="1:21" ht="15" customHeight="1" x14ac:dyDescent="0.2">
      <c r="A13" s="43" t="s">
        <v>36</v>
      </c>
      <c r="B13" s="12">
        <v>561</v>
      </c>
      <c r="C13" s="13">
        <v>561</v>
      </c>
      <c r="D13" s="101">
        <v>89.90384615384616</v>
      </c>
      <c r="E13" s="12">
        <v>444</v>
      </c>
      <c r="F13" s="13">
        <v>444</v>
      </c>
      <c r="G13" s="101">
        <v>93.081761006289312</v>
      </c>
      <c r="H13" s="13">
        <v>62</v>
      </c>
      <c r="I13" s="13">
        <v>62</v>
      </c>
      <c r="J13" s="105">
        <v>79.487179487179489</v>
      </c>
      <c r="K13" s="13">
        <v>13</v>
      </c>
      <c r="L13" s="13">
        <v>13</v>
      </c>
      <c r="M13" s="5">
        <v>56.521739130434781</v>
      </c>
      <c r="N13" s="95">
        <v>42</v>
      </c>
      <c r="O13" s="13">
        <v>42</v>
      </c>
      <c r="P13" s="5">
        <v>91.304347826086953</v>
      </c>
      <c r="Q13" s="4"/>
      <c r="T13" s="7"/>
      <c r="U13" s="8"/>
    </row>
    <row r="14" spans="1:21" ht="15" customHeight="1" x14ac:dyDescent="0.2">
      <c r="A14" s="43" t="s">
        <v>549</v>
      </c>
      <c r="B14" s="12">
        <v>234</v>
      </c>
      <c r="C14" s="13">
        <v>234</v>
      </c>
      <c r="D14" s="101">
        <v>75</v>
      </c>
      <c r="E14" s="12">
        <v>174</v>
      </c>
      <c r="F14" s="13">
        <v>174</v>
      </c>
      <c r="G14" s="101">
        <v>71.900826446281002</v>
      </c>
      <c r="H14" s="13">
        <v>32</v>
      </c>
      <c r="I14" s="13">
        <v>32</v>
      </c>
      <c r="J14" s="105">
        <v>96.969696969696969</v>
      </c>
      <c r="K14" s="13">
        <v>11</v>
      </c>
      <c r="L14" s="13">
        <v>11</v>
      </c>
      <c r="M14" s="5">
        <v>122.22222222222223</v>
      </c>
      <c r="N14" s="95">
        <v>17</v>
      </c>
      <c r="O14" s="13">
        <v>17</v>
      </c>
      <c r="P14" s="5">
        <v>60.714285714285708</v>
      </c>
      <c r="Q14" s="4"/>
      <c r="T14" s="7"/>
      <c r="U14" s="8"/>
    </row>
    <row r="15" spans="1:21" ht="15" customHeight="1" x14ac:dyDescent="0.2">
      <c r="A15" s="43" t="s">
        <v>550</v>
      </c>
      <c r="B15" s="12">
        <v>132</v>
      </c>
      <c r="C15" s="13">
        <v>132</v>
      </c>
      <c r="D15" s="101">
        <v>72.928176795580114</v>
      </c>
      <c r="E15" s="12">
        <v>84</v>
      </c>
      <c r="F15" s="13">
        <v>84</v>
      </c>
      <c r="G15" s="101">
        <v>66.666666666666657</v>
      </c>
      <c r="H15" s="13">
        <v>23</v>
      </c>
      <c r="I15" s="13">
        <v>23</v>
      </c>
      <c r="J15" s="105">
        <v>85.18518518518519</v>
      </c>
      <c r="K15" s="13">
        <v>6</v>
      </c>
      <c r="L15" s="13">
        <v>6</v>
      </c>
      <c r="M15" s="5">
        <v>150</v>
      </c>
      <c r="N15" s="95">
        <v>19</v>
      </c>
      <c r="O15" s="13">
        <v>19</v>
      </c>
      <c r="P15" s="5">
        <v>79.166666666666657</v>
      </c>
      <c r="Q15" s="4"/>
      <c r="T15" s="7"/>
      <c r="U15" s="8"/>
    </row>
    <row r="16" spans="1:21" ht="15" customHeight="1" x14ac:dyDescent="0.2">
      <c r="A16" s="43" t="s">
        <v>39</v>
      </c>
      <c r="B16" s="12">
        <v>871</v>
      </c>
      <c r="C16" s="13">
        <v>871</v>
      </c>
      <c r="D16" s="101">
        <v>95.08733624454149</v>
      </c>
      <c r="E16" s="12">
        <v>598</v>
      </c>
      <c r="F16" s="13">
        <v>598</v>
      </c>
      <c r="G16" s="101">
        <v>83.753501400560225</v>
      </c>
      <c r="H16" s="13">
        <v>143</v>
      </c>
      <c r="I16" s="13">
        <v>143</v>
      </c>
      <c r="J16" s="105">
        <v>172.28915662650604</v>
      </c>
      <c r="K16" s="13">
        <v>36</v>
      </c>
      <c r="L16" s="13">
        <v>36</v>
      </c>
      <c r="M16" s="5">
        <v>120</v>
      </c>
      <c r="N16" s="95">
        <v>94</v>
      </c>
      <c r="O16" s="13">
        <v>94</v>
      </c>
      <c r="P16" s="5">
        <v>105.61797752808988</v>
      </c>
      <c r="Q16" s="4"/>
      <c r="T16" s="7"/>
      <c r="U16" s="8"/>
    </row>
    <row r="17" spans="1:21" ht="15" customHeight="1" x14ac:dyDescent="0.2">
      <c r="A17" s="43" t="s">
        <v>40</v>
      </c>
      <c r="B17" s="12">
        <v>167</v>
      </c>
      <c r="C17" s="13">
        <v>167</v>
      </c>
      <c r="D17" s="101">
        <v>75.565610859728508</v>
      </c>
      <c r="E17" s="12">
        <v>111</v>
      </c>
      <c r="F17" s="13">
        <v>111</v>
      </c>
      <c r="G17" s="101">
        <v>69.811320754716974</v>
      </c>
      <c r="H17" s="13">
        <v>29</v>
      </c>
      <c r="I17" s="13">
        <v>29</v>
      </c>
      <c r="J17" s="105">
        <v>161.11111111111111</v>
      </c>
      <c r="K17" s="13">
        <v>10</v>
      </c>
      <c r="L17" s="13">
        <v>10</v>
      </c>
      <c r="M17" s="5">
        <v>52.631578947368418</v>
      </c>
      <c r="N17" s="95">
        <v>17</v>
      </c>
      <c r="O17" s="13">
        <v>17</v>
      </c>
      <c r="P17" s="5">
        <v>68</v>
      </c>
      <c r="Q17" s="4"/>
      <c r="T17" s="7"/>
      <c r="U17" s="8"/>
    </row>
    <row r="18" spans="1:21" ht="15" customHeight="1" x14ac:dyDescent="0.2">
      <c r="A18" s="43"/>
      <c r="B18" s="12"/>
      <c r="C18" s="13"/>
      <c r="D18" s="101"/>
      <c r="E18" s="12"/>
      <c r="F18" s="13"/>
      <c r="G18" s="101"/>
      <c r="H18" s="13"/>
      <c r="I18" s="13"/>
      <c r="J18" s="105"/>
      <c r="K18" s="13"/>
      <c r="L18" s="13"/>
      <c r="M18" s="5"/>
      <c r="N18" s="95"/>
      <c r="O18" s="13"/>
      <c r="P18" s="5"/>
      <c r="Q18" s="4"/>
      <c r="T18" s="7"/>
      <c r="U18" s="8"/>
    </row>
    <row r="19" spans="1:21" ht="15" customHeight="1" x14ac:dyDescent="0.2">
      <c r="A19" s="71" t="s">
        <v>42</v>
      </c>
      <c r="B19" s="72">
        <v>2715</v>
      </c>
      <c r="C19" s="17">
        <v>2715</v>
      </c>
      <c r="D19" s="122">
        <v>97.661870503597129</v>
      </c>
      <c r="E19" s="72">
        <v>1801</v>
      </c>
      <c r="F19" s="17">
        <v>1801</v>
      </c>
      <c r="G19" s="122">
        <v>89.246778989098118</v>
      </c>
      <c r="H19" s="17">
        <v>402</v>
      </c>
      <c r="I19" s="17">
        <v>402</v>
      </c>
      <c r="J19" s="160">
        <v>142.04946996466433</v>
      </c>
      <c r="K19" s="17">
        <v>140</v>
      </c>
      <c r="L19" s="17">
        <v>140</v>
      </c>
      <c r="M19" s="76">
        <v>101.44927536231884</v>
      </c>
      <c r="N19" s="98">
        <v>372</v>
      </c>
      <c r="O19" s="17">
        <v>372</v>
      </c>
      <c r="P19" s="76">
        <v>109.09090909090908</v>
      </c>
      <c r="Q19" s="4"/>
      <c r="T19" s="7"/>
      <c r="U19" s="8"/>
    </row>
    <row r="20" spans="1:21" ht="15" customHeight="1" x14ac:dyDescent="0.2">
      <c r="A20" s="43" t="s">
        <v>44</v>
      </c>
      <c r="B20" s="12">
        <v>597</v>
      </c>
      <c r="C20" s="13">
        <v>597</v>
      </c>
      <c r="D20" s="101">
        <v>105.85106382978724</v>
      </c>
      <c r="E20" s="12">
        <v>396</v>
      </c>
      <c r="F20" s="13">
        <v>396</v>
      </c>
      <c r="G20" s="101">
        <v>100</v>
      </c>
      <c r="H20" s="13">
        <v>81</v>
      </c>
      <c r="I20" s="13">
        <v>81</v>
      </c>
      <c r="J20" s="105">
        <v>110.95890410958904</v>
      </c>
      <c r="K20" s="13">
        <v>28</v>
      </c>
      <c r="L20" s="13">
        <v>28</v>
      </c>
      <c r="M20" s="5">
        <v>107.69230769230769</v>
      </c>
      <c r="N20" s="95">
        <v>92</v>
      </c>
      <c r="O20" s="13">
        <v>92</v>
      </c>
      <c r="P20" s="5">
        <v>133.33333333333331</v>
      </c>
      <c r="Q20" s="4"/>
      <c r="T20" s="7"/>
      <c r="U20" s="8"/>
    </row>
    <row r="21" spans="1:21" ht="15" customHeight="1" x14ac:dyDescent="0.2">
      <c r="A21" s="43" t="s">
        <v>45</v>
      </c>
      <c r="B21" s="12">
        <v>290</v>
      </c>
      <c r="C21" s="13">
        <v>290</v>
      </c>
      <c r="D21" s="101">
        <v>85.798816568047343</v>
      </c>
      <c r="E21" s="12">
        <v>186</v>
      </c>
      <c r="F21" s="13">
        <v>186</v>
      </c>
      <c r="G21" s="101">
        <v>75</v>
      </c>
      <c r="H21" s="13">
        <v>37</v>
      </c>
      <c r="I21" s="13">
        <v>37</v>
      </c>
      <c r="J21" s="105">
        <v>231.25</v>
      </c>
      <c r="K21" s="13">
        <v>10</v>
      </c>
      <c r="L21" s="13">
        <v>10</v>
      </c>
      <c r="M21" s="5">
        <v>125</v>
      </c>
      <c r="N21" s="95">
        <v>57</v>
      </c>
      <c r="O21" s="13">
        <v>57</v>
      </c>
      <c r="P21" s="5">
        <v>86.36363636363636</v>
      </c>
      <c r="Q21" s="4"/>
      <c r="T21" s="7"/>
      <c r="U21" s="8"/>
    </row>
    <row r="22" spans="1:21" ht="15" customHeight="1" x14ac:dyDescent="0.2">
      <c r="A22" s="43" t="s">
        <v>46</v>
      </c>
      <c r="B22" s="12">
        <v>327</v>
      </c>
      <c r="C22" s="13">
        <v>327</v>
      </c>
      <c r="D22" s="101">
        <v>89.10081743869209</v>
      </c>
      <c r="E22" s="12">
        <v>222</v>
      </c>
      <c r="F22" s="13">
        <v>222</v>
      </c>
      <c r="G22" s="101">
        <v>87.4015748031496</v>
      </c>
      <c r="H22" s="13">
        <v>43</v>
      </c>
      <c r="I22" s="13">
        <v>43</v>
      </c>
      <c r="J22" s="105">
        <v>91.489361702127653</v>
      </c>
      <c r="K22" s="13">
        <v>10</v>
      </c>
      <c r="L22" s="13">
        <v>10</v>
      </c>
      <c r="M22" s="5">
        <v>55.555555555555557</v>
      </c>
      <c r="N22" s="95">
        <v>52</v>
      </c>
      <c r="O22" s="13">
        <v>52</v>
      </c>
      <c r="P22" s="5">
        <v>108.33333333333333</v>
      </c>
      <c r="Q22" s="5"/>
      <c r="T22" s="7"/>
      <c r="U22" s="8"/>
    </row>
    <row r="23" spans="1:21" ht="15" customHeight="1" x14ac:dyDescent="0.2">
      <c r="A23" s="43" t="s">
        <v>43</v>
      </c>
      <c r="B23" s="12">
        <v>1501</v>
      </c>
      <c r="C23" s="13">
        <v>1501</v>
      </c>
      <c r="D23" s="101">
        <v>99.33818663136995</v>
      </c>
      <c r="E23" s="12">
        <v>997</v>
      </c>
      <c r="F23" s="13">
        <v>997</v>
      </c>
      <c r="G23" s="101">
        <v>89.017857142857139</v>
      </c>
      <c r="H23" s="13">
        <v>241</v>
      </c>
      <c r="I23" s="13">
        <v>241</v>
      </c>
      <c r="J23" s="105">
        <v>163.94557823129253</v>
      </c>
      <c r="K23" s="13">
        <v>92</v>
      </c>
      <c r="L23" s="13">
        <v>92</v>
      </c>
      <c r="M23" s="5">
        <v>106.9767441860465</v>
      </c>
      <c r="N23" s="95">
        <v>171</v>
      </c>
      <c r="O23" s="13">
        <v>171</v>
      </c>
      <c r="P23" s="5">
        <v>108.22784810126582</v>
      </c>
      <c r="Q23" s="5"/>
      <c r="T23" s="7"/>
      <c r="U23" s="8"/>
    </row>
    <row r="24" spans="1:21" ht="15" customHeight="1" x14ac:dyDescent="0.2">
      <c r="A24" s="43"/>
      <c r="B24" s="12"/>
      <c r="C24" s="13"/>
      <c r="D24" s="101"/>
      <c r="E24" s="12"/>
      <c r="F24" s="13"/>
      <c r="G24" s="101"/>
      <c r="H24" s="13"/>
      <c r="I24" s="13"/>
      <c r="J24" s="105"/>
      <c r="K24" s="13"/>
      <c r="L24" s="13"/>
      <c r="M24" s="5"/>
      <c r="N24" s="95"/>
      <c r="O24" s="13"/>
      <c r="P24" s="5"/>
      <c r="Q24" s="5"/>
      <c r="T24" s="7"/>
      <c r="U24" s="8"/>
    </row>
    <row r="25" spans="1:21" ht="15" customHeight="1" x14ac:dyDescent="0.2">
      <c r="A25" s="25" t="s">
        <v>66</v>
      </c>
      <c r="B25" s="26">
        <v>187</v>
      </c>
      <c r="C25" s="27">
        <v>187</v>
      </c>
      <c r="D25" s="102">
        <v>207.7777777777778</v>
      </c>
      <c r="E25" s="26">
        <v>145</v>
      </c>
      <c r="F25" s="27">
        <v>145</v>
      </c>
      <c r="G25" s="102">
        <v>193.33333333333334</v>
      </c>
      <c r="H25" s="27">
        <v>2</v>
      </c>
      <c r="I25" s="27">
        <v>2</v>
      </c>
      <c r="J25" s="106">
        <v>66.666666666666657</v>
      </c>
      <c r="K25" s="27">
        <v>3</v>
      </c>
      <c r="L25" s="27">
        <v>3</v>
      </c>
      <c r="M25" s="46">
        <v>75</v>
      </c>
      <c r="N25" s="96">
        <v>37</v>
      </c>
      <c r="O25" s="27">
        <v>37</v>
      </c>
      <c r="P25" s="46">
        <v>462.5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9" t="s">
        <v>152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256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23"/>
      <c r="K3" s="29"/>
      <c r="L3" s="30"/>
      <c r="M3" s="326" t="s">
        <v>81</v>
      </c>
      <c r="N3" s="327"/>
      <c r="O3" s="328"/>
      <c r="P3" s="326" t="s">
        <v>79</v>
      </c>
      <c r="Q3" s="327"/>
      <c r="R3" s="328"/>
      <c r="S3" s="192"/>
      <c r="T3" s="193"/>
      <c r="U3" s="193"/>
    </row>
    <row r="4" spans="1:21" ht="15" customHeight="1" x14ac:dyDescent="0.2">
      <c r="A4" s="170"/>
      <c r="B4" s="321" t="s">
        <v>73</v>
      </c>
      <c r="C4" s="322"/>
      <c r="D4" s="321" t="s">
        <v>75</v>
      </c>
      <c r="E4" s="322"/>
      <c r="F4" s="325"/>
      <c r="G4" s="322" t="s">
        <v>76</v>
      </c>
      <c r="H4" s="322"/>
      <c r="I4" s="322"/>
      <c r="J4" s="321" t="s">
        <v>77</v>
      </c>
      <c r="K4" s="322"/>
      <c r="L4" s="325"/>
      <c r="M4" s="321" t="s">
        <v>80</v>
      </c>
      <c r="N4" s="322"/>
      <c r="O4" s="325"/>
      <c r="P4" s="321" t="s">
        <v>78</v>
      </c>
      <c r="Q4" s="322"/>
      <c r="R4" s="325"/>
      <c r="S4" s="321" t="s">
        <v>82</v>
      </c>
      <c r="T4" s="322"/>
      <c r="U4" s="322"/>
    </row>
    <row r="5" spans="1:21" ht="15" customHeight="1" x14ac:dyDescent="0.2">
      <c r="A5" s="170" t="s">
        <v>83</v>
      </c>
      <c r="B5" s="177"/>
      <c r="C5" s="151" t="s">
        <v>656</v>
      </c>
      <c r="D5" s="177"/>
      <c r="E5" s="178"/>
      <c r="F5" s="263" t="s">
        <v>656</v>
      </c>
      <c r="G5" s="178"/>
      <c r="H5" s="178"/>
      <c r="I5" s="151" t="s">
        <v>656</v>
      </c>
      <c r="J5" s="177"/>
      <c r="K5" s="178"/>
      <c r="L5" s="151" t="s">
        <v>656</v>
      </c>
      <c r="M5" s="177"/>
      <c r="N5" s="178"/>
      <c r="O5" s="151" t="s">
        <v>656</v>
      </c>
      <c r="P5" s="177"/>
      <c r="Q5" s="178"/>
      <c r="R5" s="151" t="s">
        <v>656</v>
      </c>
      <c r="S5" s="177"/>
      <c r="T5" s="178"/>
      <c r="U5" s="151" t="s">
        <v>656</v>
      </c>
    </row>
    <row r="6" spans="1:21" ht="15" customHeight="1" x14ac:dyDescent="0.2">
      <c r="A6" s="171" t="s">
        <v>62</v>
      </c>
      <c r="B6" s="180" t="s">
        <v>656</v>
      </c>
      <c r="C6" s="181" t="s">
        <v>658</v>
      </c>
      <c r="D6" s="180" t="s">
        <v>656</v>
      </c>
      <c r="E6" s="181" t="s">
        <v>74</v>
      </c>
      <c r="F6" s="181" t="s">
        <v>658</v>
      </c>
      <c r="G6" s="180" t="s">
        <v>656</v>
      </c>
      <c r="H6" s="181" t="s">
        <v>74</v>
      </c>
      <c r="I6" s="181" t="s">
        <v>658</v>
      </c>
      <c r="J6" s="180" t="s">
        <v>656</v>
      </c>
      <c r="K6" s="181" t="s">
        <v>74</v>
      </c>
      <c r="L6" s="181" t="s">
        <v>658</v>
      </c>
      <c r="M6" s="180" t="s">
        <v>656</v>
      </c>
      <c r="N6" s="181" t="s">
        <v>74</v>
      </c>
      <c r="O6" s="181" t="s">
        <v>658</v>
      </c>
      <c r="P6" s="180" t="s">
        <v>656</v>
      </c>
      <c r="Q6" s="181" t="s">
        <v>74</v>
      </c>
      <c r="R6" s="181" t="s">
        <v>658</v>
      </c>
      <c r="S6" s="180" t="s">
        <v>656</v>
      </c>
      <c r="T6" s="181" t="s">
        <v>74</v>
      </c>
      <c r="U6" s="181" t="s">
        <v>658</v>
      </c>
    </row>
    <row r="7" spans="1:21" ht="15" customHeight="1" x14ac:dyDescent="0.2">
      <c r="A7" s="21" t="s">
        <v>22</v>
      </c>
      <c r="B7" s="22">
        <v>79841</v>
      </c>
      <c r="C7" s="80">
        <v>96.436810764455075</v>
      </c>
      <c r="D7" s="22">
        <v>38645</v>
      </c>
      <c r="E7" s="80">
        <v>48.402449869114868</v>
      </c>
      <c r="F7" s="108">
        <v>95.717540991727347</v>
      </c>
      <c r="G7" s="23">
        <v>15645</v>
      </c>
      <c r="H7" s="80">
        <v>19.59519545095878</v>
      </c>
      <c r="I7" s="80">
        <v>96.454993834771884</v>
      </c>
      <c r="J7" s="22">
        <v>31211</v>
      </c>
      <c r="K7" s="80">
        <v>39.091444245437806</v>
      </c>
      <c r="L7" s="108">
        <v>96.529861132589005</v>
      </c>
      <c r="M7" s="22">
        <v>11560</v>
      </c>
      <c r="N7" s="80">
        <v>14.478776568429755</v>
      </c>
      <c r="O7" s="108">
        <v>90.851933354291106</v>
      </c>
      <c r="P7" s="22">
        <v>37844</v>
      </c>
      <c r="Q7" s="80">
        <v>47.399205921769514</v>
      </c>
      <c r="R7" s="108">
        <v>95.240971435761921</v>
      </c>
      <c r="S7" s="22">
        <v>13508</v>
      </c>
      <c r="T7" s="80">
        <v>16.918625768715323</v>
      </c>
      <c r="U7" s="80">
        <v>96.183423526060949</v>
      </c>
    </row>
    <row r="8" spans="1:21" ht="12.75" customHeight="1" x14ac:dyDescent="0.2">
      <c r="A8" s="11"/>
      <c r="B8" s="15"/>
      <c r="C8" s="83"/>
      <c r="D8" s="15"/>
      <c r="E8" s="83"/>
      <c r="F8" s="109"/>
      <c r="G8" s="16"/>
      <c r="H8" s="83"/>
      <c r="I8" s="83"/>
      <c r="J8" s="15"/>
      <c r="K8" s="83"/>
      <c r="L8" s="109"/>
      <c r="M8" s="15"/>
      <c r="N8" s="83"/>
      <c r="O8" s="109"/>
      <c r="P8" s="15"/>
      <c r="Q8" s="83"/>
      <c r="R8" s="109"/>
      <c r="S8" s="15"/>
      <c r="T8" s="83"/>
      <c r="U8" s="83"/>
    </row>
    <row r="9" spans="1:21" ht="15" customHeight="1" x14ac:dyDescent="0.2">
      <c r="A9" s="18" t="s">
        <v>23</v>
      </c>
      <c r="B9" s="12">
        <v>8898</v>
      </c>
      <c r="C9" s="86">
        <v>98.385670057496682</v>
      </c>
      <c r="D9" s="12">
        <v>4421</v>
      </c>
      <c r="E9" s="86">
        <v>49.685322544391994</v>
      </c>
      <c r="F9" s="110">
        <v>96.171416140961497</v>
      </c>
      <c r="G9" s="13">
        <v>1683</v>
      </c>
      <c r="H9" s="86">
        <v>18.914362778152395</v>
      </c>
      <c r="I9" s="86">
        <v>99.175014731879784</v>
      </c>
      <c r="J9" s="12">
        <v>3567</v>
      </c>
      <c r="K9" s="86">
        <v>40.087660148347943</v>
      </c>
      <c r="L9" s="110">
        <v>96.249325418240687</v>
      </c>
      <c r="M9" s="12">
        <v>1129</v>
      </c>
      <c r="N9" s="86">
        <v>12.688244549336931</v>
      </c>
      <c r="O9" s="110">
        <v>93.92678868552413</v>
      </c>
      <c r="P9" s="12">
        <v>4380</v>
      </c>
      <c r="Q9" s="86">
        <v>49.22454484153743</v>
      </c>
      <c r="R9" s="110">
        <v>98.426966292134836</v>
      </c>
      <c r="S9" s="12">
        <v>1733</v>
      </c>
      <c r="T9" s="86">
        <v>19.476286806023825</v>
      </c>
      <c r="U9" s="86">
        <v>98.634035287421739</v>
      </c>
    </row>
    <row r="10" spans="1:21" ht="15" customHeight="1" x14ac:dyDescent="0.2">
      <c r="A10" s="18" t="s">
        <v>24</v>
      </c>
      <c r="B10" s="12">
        <v>5528</v>
      </c>
      <c r="C10" s="86">
        <v>96.222802436901659</v>
      </c>
      <c r="D10" s="12">
        <v>2752</v>
      </c>
      <c r="E10" s="86">
        <v>49.782923299565844</v>
      </c>
      <c r="F10" s="110">
        <v>96.190143306536186</v>
      </c>
      <c r="G10" s="13">
        <v>896</v>
      </c>
      <c r="H10" s="86">
        <v>16.208393632416787</v>
      </c>
      <c r="I10" s="86">
        <v>95.828877005347593</v>
      </c>
      <c r="J10" s="12">
        <v>2315</v>
      </c>
      <c r="K10" s="86">
        <v>41.87771345875543</v>
      </c>
      <c r="L10" s="110">
        <v>97.803126320236586</v>
      </c>
      <c r="M10" s="12">
        <v>564</v>
      </c>
      <c r="N10" s="86">
        <v>10.202604920405211</v>
      </c>
      <c r="O10" s="110">
        <v>89.952153110047846</v>
      </c>
      <c r="P10" s="12">
        <v>2346</v>
      </c>
      <c r="Q10" s="86">
        <v>42.438494934876992</v>
      </c>
      <c r="R10" s="110">
        <v>96.902106567534076</v>
      </c>
      <c r="S10" s="12">
        <v>878</v>
      </c>
      <c r="T10" s="86">
        <v>15.882778581765558</v>
      </c>
      <c r="U10" s="86">
        <v>92.910052910052912</v>
      </c>
    </row>
    <row r="11" spans="1:21" ht="15" customHeight="1" x14ac:dyDescent="0.2">
      <c r="A11" s="18" t="s">
        <v>25</v>
      </c>
      <c r="B11" s="12">
        <v>5385</v>
      </c>
      <c r="C11" s="86">
        <v>99.445983379501385</v>
      </c>
      <c r="D11" s="12">
        <v>2451</v>
      </c>
      <c r="E11" s="86">
        <v>45.515320334261837</v>
      </c>
      <c r="F11" s="110">
        <v>97.377830750893921</v>
      </c>
      <c r="G11" s="13">
        <v>1073</v>
      </c>
      <c r="H11" s="86">
        <v>19.925719591457753</v>
      </c>
      <c r="I11" s="86">
        <v>105.29931305201177</v>
      </c>
      <c r="J11" s="12">
        <v>2102</v>
      </c>
      <c r="K11" s="86">
        <v>39.034354688950792</v>
      </c>
      <c r="L11" s="110">
        <v>92.071835304423999</v>
      </c>
      <c r="M11" s="12">
        <v>571</v>
      </c>
      <c r="N11" s="86">
        <v>10.603528319405758</v>
      </c>
      <c r="O11" s="110">
        <v>92.544570502431128</v>
      </c>
      <c r="P11" s="12">
        <v>1721</v>
      </c>
      <c r="Q11" s="86">
        <v>31.95914577530176</v>
      </c>
      <c r="R11" s="110">
        <v>90.626645602948912</v>
      </c>
      <c r="S11" s="12">
        <v>541</v>
      </c>
      <c r="T11" s="86">
        <v>10.046425255338905</v>
      </c>
      <c r="U11" s="86">
        <v>78.862973760932945</v>
      </c>
    </row>
    <row r="12" spans="1:21" ht="15" customHeight="1" x14ac:dyDescent="0.2">
      <c r="A12" s="18" t="s">
        <v>26</v>
      </c>
      <c r="B12" s="12">
        <v>21685</v>
      </c>
      <c r="C12" s="86">
        <v>92.865401909982438</v>
      </c>
      <c r="D12" s="12">
        <v>10048</v>
      </c>
      <c r="E12" s="86">
        <v>46.33617708093152</v>
      </c>
      <c r="F12" s="110">
        <v>91.611962071480662</v>
      </c>
      <c r="G12" s="13">
        <v>3980</v>
      </c>
      <c r="H12" s="86">
        <v>18.353700714779801</v>
      </c>
      <c r="I12" s="86">
        <v>90.475107979086161</v>
      </c>
      <c r="J12" s="12">
        <v>8123</v>
      </c>
      <c r="K12" s="86">
        <v>37.45907309199908</v>
      </c>
      <c r="L12" s="110">
        <v>94.739911359925358</v>
      </c>
      <c r="M12" s="12">
        <v>3485</v>
      </c>
      <c r="N12" s="86">
        <v>16.071016831911457</v>
      </c>
      <c r="O12" s="110">
        <v>85.374816266536016</v>
      </c>
      <c r="P12" s="12">
        <v>11333</v>
      </c>
      <c r="Q12" s="86">
        <v>52.261932211205909</v>
      </c>
      <c r="R12" s="110">
        <v>92.931529315293147</v>
      </c>
      <c r="S12" s="12">
        <v>2903</v>
      </c>
      <c r="T12" s="86">
        <v>13.387133963569287</v>
      </c>
      <c r="U12" s="86">
        <v>95.430637738330049</v>
      </c>
    </row>
    <row r="13" spans="1:21" ht="15" customHeight="1" x14ac:dyDescent="0.2">
      <c r="A13" s="18" t="s">
        <v>27</v>
      </c>
      <c r="B13" s="12">
        <v>11066</v>
      </c>
      <c r="C13" s="86">
        <v>95.495340006903689</v>
      </c>
      <c r="D13" s="12">
        <v>5485</v>
      </c>
      <c r="E13" s="86">
        <v>49.566238930056031</v>
      </c>
      <c r="F13" s="110">
        <v>94.666896789782527</v>
      </c>
      <c r="G13" s="13">
        <v>2360</v>
      </c>
      <c r="H13" s="86">
        <v>21.326585938911983</v>
      </c>
      <c r="I13" s="86">
        <v>93.836978131212717</v>
      </c>
      <c r="J13" s="12">
        <v>4045</v>
      </c>
      <c r="K13" s="86">
        <v>36.553406831736851</v>
      </c>
      <c r="L13" s="110">
        <v>96.263683960019037</v>
      </c>
      <c r="M13" s="12">
        <v>1810</v>
      </c>
      <c r="N13" s="86">
        <v>16.35640701247063</v>
      </c>
      <c r="O13" s="110">
        <v>90.772316950852556</v>
      </c>
      <c r="P13" s="12">
        <v>5081</v>
      </c>
      <c r="Q13" s="86">
        <v>45.915416591360923</v>
      </c>
      <c r="R13" s="110">
        <v>96.762521424490572</v>
      </c>
      <c r="S13" s="12">
        <v>1308</v>
      </c>
      <c r="T13" s="86">
        <v>11.819989155973252</v>
      </c>
      <c r="U13" s="86">
        <v>94.920174165457183</v>
      </c>
    </row>
    <row r="14" spans="1:21" ht="15" customHeight="1" x14ac:dyDescent="0.2">
      <c r="A14" s="18" t="s">
        <v>28</v>
      </c>
      <c r="B14" s="12">
        <v>6724</v>
      </c>
      <c r="C14" s="86">
        <v>97.364610483637421</v>
      </c>
      <c r="D14" s="12">
        <v>3438</v>
      </c>
      <c r="E14" s="86">
        <v>51.130279595478875</v>
      </c>
      <c r="F14" s="110">
        <v>101.50575730735163</v>
      </c>
      <c r="G14" s="13">
        <v>1346</v>
      </c>
      <c r="H14" s="86">
        <v>20.017846519928614</v>
      </c>
      <c r="I14" s="86">
        <v>98.608058608058613</v>
      </c>
      <c r="J14" s="12">
        <v>2960</v>
      </c>
      <c r="K14" s="86">
        <v>44.021415823914339</v>
      </c>
      <c r="L14" s="110">
        <v>96.890343698854338</v>
      </c>
      <c r="M14" s="12">
        <v>937</v>
      </c>
      <c r="N14" s="86">
        <v>13.93515764425937</v>
      </c>
      <c r="O14" s="110">
        <v>94.170854271356788</v>
      </c>
      <c r="P14" s="12">
        <v>3309</v>
      </c>
      <c r="Q14" s="86">
        <v>49.211778703152888</v>
      </c>
      <c r="R14" s="110">
        <v>93.553859202714165</v>
      </c>
      <c r="S14" s="12">
        <v>1845</v>
      </c>
      <c r="T14" s="86">
        <v>27.439024390243905</v>
      </c>
      <c r="U14" s="86">
        <v>98.557692307692307</v>
      </c>
    </row>
    <row r="15" spans="1:21" ht="15" customHeight="1" x14ac:dyDescent="0.2">
      <c r="A15" s="18" t="s">
        <v>29</v>
      </c>
      <c r="B15" s="12">
        <v>2970</v>
      </c>
      <c r="C15" s="86">
        <v>93.103448275862064</v>
      </c>
      <c r="D15" s="12">
        <v>1505</v>
      </c>
      <c r="E15" s="86">
        <v>50.673400673400671</v>
      </c>
      <c r="F15" s="110">
        <v>94.654088050314471</v>
      </c>
      <c r="G15" s="13">
        <v>509</v>
      </c>
      <c r="H15" s="86">
        <v>17.138047138047138</v>
      </c>
      <c r="I15" s="86">
        <v>89.298245614035082</v>
      </c>
      <c r="J15" s="12">
        <v>1297</v>
      </c>
      <c r="K15" s="86">
        <v>43.670033670033668</v>
      </c>
      <c r="L15" s="110">
        <v>98.332069749810458</v>
      </c>
      <c r="M15" s="12">
        <v>359</v>
      </c>
      <c r="N15" s="86">
        <v>12.087542087542086</v>
      </c>
      <c r="O15" s="110">
        <v>88.423645320197039</v>
      </c>
      <c r="P15" s="12">
        <v>1346</v>
      </c>
      <c r="Q15" s="86">
        <v>45.319865319865322</v>
      </c>
      <c r="R15" s="110">
        <v>93.602225312934621</v>
      </c>
      <c r="S15" s="12">
        <v>584</v>
      </c>
      <c r="T15" s="86">
        <v>19.663299663299664</v>
      </c>
      <c r="U15" s="86">
        <v>98.316498316498311</v>
      </c>
    </row>
    <row r="16" spans="1:21" ht="15" customHeight="1" x14ac:dyDescent="0.2">
      <c r="A16" s="18" t="s">
        <v>30</v>
      </c>
      <c r="B16" s="12">
        <v>3768</v>
      </c>
      <c r="C16" s="86">
        <v>98.587127158555731</v>
      </c>
      <c r="D16" s="12">
        <v>1802</v>
      </c>
      <c r="E16" s="86">
        <v>47.823779193205944</v>
      </c>
      <c r="F16" s="110">
        <v>99.28374655647383</v>
      </c>
      <c r="G16" s="13">
        <v>814</v>
      </c>
      <c r="H16" s="86">
        <v>21.602972399150744</v>
      </c>
      <c r="I16" s="86">
        <v>103.69426751592357</v>
      </c>
      <c r="J16" s="12">
        <v>1417</v>
      </c>
      <c r="K16" s="86">
        <v>37.606157112526539</v>
      </c>
      <c r="L16" s="110">
        <v>93.778954334877568</v>
      </c>
      <c r="M16" s="12">
        <v>835</v>
      </c>
      <c r="N16" s="86">
        <v>22.160297239915074</v>
      </c>
      <c r="O16" s="110">
        <v>102.83251231527093</v>
      </c>
      <c r="P16" s="12">
        <v>1931</v>
      </c>
      <c r="Q16" s="86">
        <v>51.247346072186836</v>
      </c>
      <c r="R16" s="110">
        <v>91.429924242424249</v>
      </c>
      <c r="S16" s="12">
        <v>831</v>
      </c>
      <c r="T16" s="86">
        <v>22.054140127388536</v>
      </c>
      <c r="U16" s="86">
        <v>96.627906976744185</v>
      </c>
    </row>
    <row r="17" spans="1:21" ht="15" customHeight="1" x14ac:dyDescent="0.2">
      <c r="A17" s="18" t="s">
        <v>31</v>
      </c>
      <c r="B17" s="12">
        <v>3016</v>
      </c>
      <c r="C17" s="86">
        <v>99.47229551451187</v>
      </c>
      <c r="D17" s="12">
        <v>1505</v>
      </c>
      <c r="E17" s="86">
        <v>49.900530503978779</v>
      </c>
      <c r="F17" s="110">
        <v>97.600518806744489</v>
      </c>
      <c r="G17" s="13">
        <v>746</v>
      </c>
      <c r="H17" s="86">
        <v>24.73474801061008</v>
      </c>
      <c r="I17" s="86">
        <v>98.807947019867555</v>
      </c>
      <c r="J17" s="12">
        <v>1122</v>
      </c>
      <c r="K17" s="86">
        <v>37.201591511936336</v>
      </c>
      <c r="L17" s="110">
        <v>100.80862533692722</v>
      </c>
      <c r="M17" s="12">
        <v>436</v>
      </c>
      <c r="N17" s="86">
        <v>14.456233421750664</v>
      </c>
      <c r="O17" s="110">
        <v>97.104677060133625</v>
      </c>
      <c r="P17" s="12">
        <v>1214</v>
      </c>
      <c r="Q17" s="86">
        <v>40.251989389920425</v>
      </c>
      <c r="R17" s="110">
        <v>99.589827727645613</v>
      </c>
      <c r="S17" s="12">
        <v>487</v>
      </c>
      <c r="T17" s="86">
        <v>16.147214854111404</v>
      </c>
      <c r="U17" s="86">
        <v>96.43564356435644</v>
      </c>
    </row>
    <row r="18" spans="1:21" ht="15" customHeight="1" x14ac:dyDescent="0.2">
      <c r="A18" s="18" t="s">
        <v>32</v>
      </c>
      <c r="B18" s="12">
        <v>3330</v>
      </c>
      <c r="C18" s="86">
        <v>99.166170339487792</v>
      </c>
      <c r="D18" s="12">
        <v>1537</v>
      </c>
      <c r="E18" s="86">
        <v>46.156156156156158</v>
      </c>
      <c r="F18" s="110">
        <v>94.352363413136899</v>
      </c>
      <c r="G18" s="13">
        <v>648</v>
      </c>
      <c r="H18" s="86">
        <v>19.45945945945946</v>
      </c>
      <c r="I18" s="86">
        <v>93.103448275862064</v>
      </c>
      <c r="J18" s="12">
        <v>1421</v>
      </c>
      <c r="K18" s="86">
        <v>42.672672672672675</v>
      </c>
      <c r="L18" s="110">
        <v>102.37752161383284</v>
      </c>
      <c r="M18" s="12">
        <v>503</v>
      </c>
      <c r="N18" s="86">
        <v>15.105105105105105</v>
      </c>
      <c r="O18" s="110">
        <v>90.63063063063062</v>
      </c>
      <c r="P18" s="12">
        <v>1816</v>
      </c>
      <c r="Q18" s="86">
        <v>54.534534534534544</v>
      </c>
      <c r="R18" s="110">
        <v>102.30985915492958</v>
      </c>
      <c r="S18" s="12">
        <v>832</v>
      </c>
      <c r="T18" s="86">
        <v>24.984984984984983</v>
      </c>
      <c r="U18" s="86">
        <v>101.58730158730158</v>
      </c>
    </row>
    <row r="19" spans="1:21" ht="15" customHeight="1" x14ac:dyDescent="0.2">
      <c r="A19" s="18" t="s">
        <v>33</v>
      </c>
      <c r="B19" s="12">
        <v>2416</v>
      </c>
      <c r="C19" s="86">
        <v>99.016393442622956</v>
      </c>
      <c r="D19" s="12">
        <v>1149</v>
      </c>
      <c r="E19" s="86">
        <v>47.557947019867548</v>
      </c>
      <c r="F19" s="110">
        <v>97.125950972104818</v>
      </c>
      <c r="G19" s="13">
        <v>484</v>
      </c>
      <c r="H19" s="86">
        <v>20.033112582781456</v>
      </c>
      <c r="I19" s="86">
        <v>102.54237288135593</v>
      </c>
      <c r="J19" s="12">
        <v>906</v>
      </c>
      <c r="K19" s="86">
        <v>37.5</v>
      </c>
      <c r="L19" s="110">
        <v>96.076352067868513</v>
      </c>
      <c r="M19" s="12">
        <v>328</v>
      </c>
      <c r="N19" s="86">
        <v>13.576158940397351</v>
      </c>
      <c r="O19" s="110">
        <v>92.917847025495746</v>
      </c>
      <c r="P19" s="12">
        <v>1180</v>
      </c>
      <c r="Q19" s="86">
        <v>48.841059602649004</v>
      </c>
      <c r="R19" s="110">
        <v>99.410278011794446</v>
      </c>
      <c r="S19" s="12">
        <v>384</v>
      </c>
      <c r="T19" s="86">
        <v>15.894039735099339</v>
      </c>
      <c r="U19" s="86">
        <v>96.969696969696969</v>
      </c>
    </row>
    <row r="20" spans="1:21" ht="15" customHeight="1" x14ac:dyDescent="0.2">
      <c r="A20" s="25" t="s">
        <v>34</v>
      </c>
      <c r="B20" s="26">
        <v>5055</v>
      </c>
      <c r="C20" s="88">
        <v>103.16326530612245</v>
      </c>
      <c r="D20" s="26">
        <v>2552</v>
      </c>
      <c r="E20" s="88">
        <v>50.484668644906037</v>
      </c>
      <c r="F20" s="111">
        <v>102.44881573665194</v>
      </c>
      <c r="G20" s="27">
        <v>1106</v>
      </c>
      <c r="H20" s="88">
        <v>21.879327398615235</v>
      </c>
      <c r="I20" s="88">
        <v>109.28853754940711</v>
      </c>
      <c r="J20" s="26">
        <v>1936</v>
      </c>
      <c r="K20" s="88">
        <v>38.29871414441147</v>
      </c>
      <c r="L20" s="111">
        <v>103.41880341880344</v>
      </c>
      <c r="M20" s="26">
        <v>603</v>
      </c>
      <c r="N20" s="88">
        <v>11.928783382789318</v>
      </c>
      <c r="O20" s="111">
        <v>95.411392405063282</v>
      </c>
      <c r="P20" s="26">
        <v>2187</v>
      </c>
      <c r="Q20" s="88">
        <v>43.264094955489611</v>
      </c>
      <c r="R20" s="111">
        <v>97.156819191470461</v>
      </c>
      <c r="S20" s="26">
        <v>1182</v>
      </c>
      <c r="T20" s="88">
        <v>23.38278931750742</v>
      </c>
      <c r="U20" s="88">
        <v>99.327731092436977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9" t="s">
        <v>152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255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23"/>
      <c r="K3" s="29"/>
      <c r="L3" s="30"/>
      <c r="M3" s="327" t="s">
        <v>81</v>
      </c>
      <c r="N3" s="327"/>
      <c r="O3" s="327"/>
      <c r="P3" s="326" t="s">
        <v>79</v>
      </c>
      <c r="Q3" s="327"/>
      <c r="R3" s="328"/>
      <c r="S3" s="320"/>
      <c r="T3" s="320"/>
      <c r="U3" s="320"/>
    </row>
    <row r="4" spans="1:21" ht="15" customHeight="1" x14ac:dyDescent="0.2">
      <c r="A4" s="170"/>
      <c r="B4" s="321" t="s">
        <v>73</v>
      </c>
      <c r="C4" s="322"/>
      <c r="D4" s="321" t="s">
        <v>75</v>
      </c>
      <c r="E4" s="322"/>
      <c r="F4" s="325"/>
      <c r="G4" s="322" t="s">
        <v>76</v>
      </c>
      <c r="H4" s="322"/>
      <c r="I4" s="322"/>
      <c r="J4" s="321" t="s">
        <v>77</v>
      </c>
      <c r="K4" s="322"/>
      <c r="L4" s="325"/>
      <c r="M4" s="322" t="s">
        <v>80</v>
      </c>
      <c r="N4" s="322"/>
      <c r="O4" s="322"/>
      <c r="P4" s="321" t="s">
        <v>78</v>
      </c>
      <c r="Q4" s="322"/>
      <c r="R4" s="325"/>
      <c r="S4" s="322" t="s">
        <v>82</v>
      </c>
      <c r="T4" s="322"/>
      <c r="U4" s="322"/>
    </row>
    <row r="5" spans="1:21" ht="15" customHeight="1" x14ac:dyDescent="0.2">
      <c r="A5" s="170" t="s">
        <v>67</v>
      </c>
      <c r="B5" s="284"/>
      <c r="C5" s="151" t="s">
        <v>656</v>
      </c>
      <c r="D5" s="284"/>
      <c r="E5" s="285"/>
      <c r="F5" s="263" t="s">
        <v>656</v>
      </c>
      <c r="G5" s="285"/>
      <c r="H5" s="285"/>
      <c r="I5" s="151" t="s">
        <v>656</v>
      </c>
      <c r="J5" s="284"/>
      <c r="K5" s="285"/>
      <c r="L5" s="151" t="s">
        <v>656</v>
      </c>
      <c r="M5" s="284"/>
      <c r="N5" s="285"/>
      <c r="O5" s="151" t="s">
        <v>656</v>
      </c>
      <c r="P5" s="284"/>
      <c r="Q5" s="285"/>
      <c r="R5" s="151" t="s">
        <v>656</v>
      </c>
      <c r="S5" s="284"/>
      <c r="T5" s="285"/>
      <c r="U5" s="151" t="s">
        <v>656</v>
      </c>
    </row>
    <row r="6" spans="1:21" ht="15" customHeight="1" x14ac:dyDescent="0.2">
      <c r="A6" s="171" t="s">
        <v>61</v>
      </c>
      <c r="B6" s="180" t="s">
        <v>656</v>
      </c>
      <c r="C6" s="181" t="s">
        <v>658</v>
      </c>
      <c r="D6" s="180" t="s">
        <v>656</v>
      </c>
      <c r="E6" s="181" t="s">
        <v>74</v>
      </c>
      <c r="F6" s="181" t="s">
        <v>658</v>
      </c>
      <c r="G6" s="180" t="s">
        <v>656</v>
      </c>
      <c r="H6" s="181" t="s">
        <v>74</v>
      </c>
      <c r="I6" s="181" t="s">
        <v>658</v>
      </c>
      <c r="J6" s="180" t="s">
        <v>656</v>
      </c>
      <c r="K6" s="181" t="s">
        <v>74</v>
      </c>
      <c r="L6" s="181" t="s">
        <v>658</v>
      </c>
      <c r="M6" s="180" t="s">
        <v>656</v>
      </c>
      <c r="N6" s="181" t="s">
        <v>74</v>
      </c>
      <c r="O6" s="181" t="s">
        <v>658</v>
      </c>
      <c r="P6" s="180" t="s">
        <v>656</v>
      </c>
      <c r="Q6" s="181" t="s">
        <v>74</v>
      </c>
      <c r="R6" s="181" t="s">
        <v>658</v>
      </c>
      <c r="S6" s="180" t="s">
        <v>656</v>
      </c>
      <c r="T6" s="181" t="s">
        <v>74</v>
      </c>
      <c r="U6" s="181" t="s">
        <v>658</v>
      </c>
    </row>
    <row r="7" spans="1:21" ht="15" customHeight="1" x14ac:dyDescent="0.2">
      <c r="A7" s="21" t="s">
        <v>22</v>
      </c>
      <c r="B7" s="22">
        <v>79841</v>
      </c>
      <c r="C7" s="80">
        <v>96.436810764455075</v>
      </c>
      <c r="D7" s="22">
        <v>38645</v>
      </c>
      <c r="E7" s="80">
        <v>48.402449869114868</v>
      </c>
      <c r="F7" s="108">
        <v>95.717540991727347</v>
      </c>
      <c r="G7" s="23">
        <v>15645</v>
      </c>
      <c r="H7" s="80">
        <v>19.59519545095878</v>
      </c>
      <c r="I7" s="80">
        <v>96.454993834771884</v>
      </c>
      <c r="J7" s="22">
        <v>31211</v>
      </c>
      <c r="K7" s="80">
        <v>39.091444245437806</v>
      </c>
      <c r="L7" s="108">
        <v>96.529861132589005</v>
      </c>
      <c r="M7" s="23">
        <v>11560</v>
      </c>
      <c r="N7" s="80">
        <v>14.478776568429755</v>
      </c>
      <c r="O7" s="80">
        <v>90.851933354291106</v>
      </c>
      <c r="P7" s="22">
        <v>37844</v>
      </c>
      <c r="Q7" s="80">
        <v>47.399205921769514</v>
      </c>
      <c r="R7" s="108">
        <v>95.240971435761921</v>
      </c>
      <c r="S7" s="23">
        <v>13508</v>
      </c>
      <c r="T7" s="80">
        <v>16.918625768715323</v>
      </c>
      <c r="U7" s="80">
        <v>96.183423526060949</v>
      </c>
    </row>
    <row r="8" spans="1:21" ht="12.75" customHeight="1" x14ac:dyDescent="0.2">
      <c r="A8" s="11"/>
      <c r="B8" s="15"/>
      <c r="C8" s="83"/>
      <c r="D8" s="15"/>
      <c r="E8" s="83"/>
      <c r="F8" s="109"/>
      <c r="G8" s="16"/>
      <c r="H8" s="83"/>
      <c r="I8" s="83"/>
      <c r="J8" s="15"/>
      <c r="K8" s="83"/>
      <c r="L8" s="109"/>
      <c r="M8" s="16"/>
      <c r="N8" s="83"/>
      <c r="O8" s="83"/>
      <c r="P8" s="15"/>
      <c r="Q8" s="83"/>
      <c r="R8" s="109"/>
      <c r="S8" s="16"/>
      <c r="T8" s="83"/>
      <c r="U8" s="83"/>
    </row>
    <row r="9" spans="1:21" ht="15" customHeight="1" x14ac:dyDescent="0.2">
      <c r="A9" s="71" t="s">
        <v>35</v>
      </c>
      <c r="B9" s="72">
        <v>47464</v>
      </c>
      <c r="C9" s="84">
        <v>97.27624864222328</v>
      </c>
      <c r="D9" s="72">
        <v>23645</v>
      </c>
      <c r="E9" s="84">
        <v>49.816703185572223</v>
      </c>
      <c r="F9" s="125">
        <v>96.806550665301955</v>
      </c>
      <c r="G9" s="17">
        <v>9971</v>
      </c>
      <c r="H9" s="84">
        <v>21.00750042137199</v>
      </c>
      <c r="I9" s="84">
        <v>97.620912473076174</v>
      </c>
      <c r="J9" s="72">
        <v>18516</v>
      </c>
      <c r="K9" s="84">
        <v>39.010618574077192</v>
      </c>
      <c r="L9" s="125">
        <v>97.115283751180115</v>
      </c>
      <c r="M9" s="17">
        <v>7215</v>
      </c>
      <c r="N9" s="84">
        <v>15.20099443788977</v>
      </c>
      <c r="O9" s="84">
        <v>93.289371605896036</v>
      </c>
      <c r="P9" s="72">
        <v>22876</v>
      </c>
      <c r="Q9" s="84">
        <v>48.19652789482555</v>
      </c>
      <c r="R9" s="125">
        <v>96.230859835100119</v>
      </c>
      <c r="S9" s="17">
        <v>9204</v>
      </c>
      <c r="T9" s="84">
        <v>19.39153885049722</v>
      </c>
      <c r="U9" s="84">
        <v>97.510329484055518</v>
      </c>
    </row>
    <row r="10" spans="1:21" ht="15" customHeight="1" x14ac:dyDescent="0.2">
      <c r="A10" s="43" t="s">
        <v>41</v>
      </c>
      <c r="B10" s="12">
        <v>5393</v>
      </c>
      <c r="C10" s="86">
        <v>95.841478585391854</v>
      </c>
      <c r="D10" s="12">
        <v>2643</v>
      </c>
      <c r="E10" s="86">
        <v>49.007973298720565</v>
      </c>
      <c r="F10" s="110">
        <v>95.311936530833037</v>
      </c>
      <c r="G10" s="13">
        <v>1274</v>
      </c>
      <c r="H10" s="86">
        <v>23.623215279065455</v>
      </c>
      <c r="I10" s="86">
        <v>97.475133894414682</v>
      </c>
      <c r="J10" s="12">
        <v>1921</v>
      </c>
      <c r="K10" s="86">
        <v>35.620248470239197</v>
      </c>
      <c r="L10" s="110">
        <v>94.02838962310328</v>
      </c>
      <c r="M10" s="13">
        <v>1203</v>
      </c>
      <c r="N10" s="86">
        <v>22.306693862414239</v>
      </c>
      <c r="O10" s="86">
        <v>95.552025416997623</v>
      </c>
      <c r="P10" s="12">
        <v>2891</v>
      </c>
      <c r="Q10" s="86">
        <v>53.606526979417765</v>
      </c>
      <c r="R10" s="110">
        <v>92.099394711691616</v>
      </c>
      <c r="S10" s="13">
        <v>1149</v>
      </c>
      <c r="T10" s="86">
        <v>21.305395883552752</v>
      </c>
      <c r="U10" s="86">
        <v>97.208121827411162</v>
      </c>
    </row>
    <row r="11" spans="1:21" ht="15" customHeight="1" x14ac:dyDescent="0.2">
      <c r="A11" s="43" t="s">
        <v>38</v>
      </c>
      <c r="B11" s="12">
        <v>2646</v>
      </c>
      <c r="C11" s="86">
        <v>107.95593635250917</v>
      </c>
      <c r="D11" s="12">
        <v>1373</v>
      </c>
      <c r="E11" s="86">
        <v>51.889644746787603</v>
      </c>
      <c r="F11" s="110">
        <v>110.63658340048347</v>
      </c>
      <c r="G11" s="13">
        <v>609</v>
      </c>
      <c r="H11" s="86">
        <v>23.015873015873016</v>
      </c>
      <c r="I11" s="86">
        <v>123.27935222672065</v>
      </c>
      <c r="J11" s="12">
        <v>998</v>
      </c>
      <c r="K11" s="86">
        <v>37.71730914588057</v>
      </c>
      <c r="L11" s="110">
        <v>103.74220374220373</v>
      </c>
      <c r="M11" s="13">
        <v>334</v>
      </c>
      <c r="N11" s="86">
        <v>12.622826908541192</v>
      </c>
      <c r="O11" s="86">
        <v>109.15032679738562</v>
      </c>
      <c r="P11" s="12">
        <v>1158</v>
      </c>
      <c r="Q11" s="86">
        <v>43.764172335600911</v>
      </c>
      <c r="R11" s="110">
        <v>103.85650224215246</v>
      </c>
      <c r="S11" s="13">
        <v>707</v>
      </c>
      <c r="T11" s="86">
        <v>26.719576719576722</v>
      </c>
      <c r="U11" s="86">
        <v>99.717912552891391</v>
      </c>
    </row>
    <row r="12" spans="1:21" ht="15" customHeight="1" x14ac:dyDescent="0.2">
      <c r="A12" s="43" t="s">
        <v>37</v>
      </c>
      <c r="B12" s="12">
        <v>13860</v>
      </c>
      <c r="C12" s="86">
        <v>95.573024410426143</v>
      </c>
      <c r="D12" s="12">
        <v>6917</v>
      </c>
      <c r="E12" s="86">
        <v>49.906204906204906</v>
      </c>
      <c r="F12" s="110">
        <v>94.948524365133835</v>
      </c>
      <c r="G12" s="13">
        <v>2982</v>
      </c>
      <c r="H12" s="86">
        <v>21.515151515151516</v>
      </c>
      <c r="I12" s="86">
        <v>93.245778611632275</v>
      </c>
      <c r="J12" s="12">
        <v>5186</v>
      </c>
      <c r="K12" s="86">
        <v>37.417027417027413</v>
      </c>
      <c r="L12" s="110">
        <v>97.097921737502332</v>
      </c>
      <c r="M12" s="13">
        <v>2202</v>
      </c>
      <c r="N12" s="86">
        <v>15.887445887445887</v>
      </c>
      <c r="O12" s="86">
        <v>91.711786755518531</v>
      </c>
      <c r="P12" s="12">
        <v>6326</v>
      </c>
      <c r="Q12" s="86">
        <v>45.642135642135642</v>
      </c>
      <c r="R12" s="110">
        <v>97.143734643734646</v>
      </c>
      <c r="S12" s="13">
        <v>1820</v>
      </c>
      <c r="T12" s="86">
        <v>13.131313131313133</v>
      </c>
      <c r="U12" s="86">
        <v>94.791666666666657</v>
      </c>
    </row>
    <row r="13" spans="1:21" ht="15" customHeight="1" x14ac:dyDescent="0.2">
      <c r="A13" s="43" t="s">
        <v>36</v>
      </c>
      <c r="B13" s="12">
        <v>6772</v>
      </c>
      <c r="C13" s="86">
        <v>97.466896948762241</v>
      </c>
      <c r="D13" s="12">
        <v>3470</v>
      </c>
      <c r="E13" s="86">
        <v>51.240401653868872</v>
      </c>
      <c r="F13" s="110">
        <v>101.55106818846942</v>
      </c>
      <c r="G13" s="13">
        <v>1380</v>
      </c>
      <c r="H13" s="86">
        <v>20.378027170702893</v>
      </c>
      <c r="I13" s="86">
        <v>98.853868194842406</v>
      </c>
      <c r="J13" s="12">
        <v>2946</v>
      </c>
      <c r="K13" s="86">
        <v>43.502658003544006</v>
      </c>
      <c r="L13" s="110">
        <v>97.420634920634924</v>
      </c>
      <c r="M13" s="13">
        <v>959</v>
      </c>
      <c r="N13" s="86">
        <v>14.161252215002953</v>
      </c>
      <c r="O13" s="86">
        <v>94.669299111549847</v>
      </c>
      <c r="P13" s="12">
        <v>3345</v>
      </c>
      <c r="Q13" s="86">
        <v>49.394565859421149</v>
      </c>
      <c r="R13" s="110">
        <v>94.066366704161979</v>
      </c>
      <c r="S13" s="13">
        <v>1832</v>
      </c>
      <c r="T13" s="86">
        <v>27.052569403425871</v>
      </c>
      <c r="U13" s="86">
        <v>99.027027027027032</v>
      </c>
    </row>
    <row r="14" spans="1:21" ht="15" customHeight="1" x14ac:dyDescent="0.2">
      <c r="A14" s="43" t="s">
        <v>549</v>
      </c>
      <c r="B14" s="12">
        <v>3454</v>
      </c>
      <c r="C14" s="86">
        <v>96.859226023555806</v>
      </c>
      <c r="D14" s="12">
        <v>1629</v>
      </c>
      <c r="E14" s="86">
        <v>47.162709901563403</v>
      </c>
      <c r="F14" s="110">
        <v>93.245563823697765</v>
      </c>
      <c r="G14" s="13">
        <v>673</v>
      </c>
      <c r="H14" s="86">
        <v>19.484655471916618</v>
      </c>
      <c r="I14" s="86">
        <v>90.335570469798654</v>
      </c>
      <c r="J14" s="12">
        <v>1455</v>
      </c>
      <c r="K14" s="86">
        <v>42.125072379849449</v>
      </c>
      <c r="L14" s="110">
        <v>100.48342541436463</v>
      </c>
      <c r="M14" s="13">
        <v>513</v>
      </c>
      <c r="N14" s="86">
        <v>14.852345107122177</v>
      </c>
      <c r="O14" s="86">
        <v>88.296041308089499</v>
      </c>
      <c r="P14" s="12">
        <v>1880</v>
      </c>
      <c r="Q14" s="86">
        <v>54.429646786334686</v>
      </c>
      <c r="R14" s="110">
        <v>100.53475935828877</v>
      </c>
      <c r="S14" s="13">
        <v>854</v>
      </c>
      <c r="T14" s="86">
        <v>24.724956572090331</v>
      </c>
      <c r="U14" s="86">
        <v>101.18483412322274</v>
      </c>
    </row>
    <row r="15" spans="1:21" ht="15" customHeight="1" x14ac:dyDescent="0.2">
      <c r="A15" s="43" t="s">
        <v>550</v>
      </c>
      <c r="B15" s="12">
        <v>1642</v>
      </c>
      <c r="C15" s="86">
        <v>92.299044406970211</v>
      </c>
      <c r="D15" s="12">
        <v>844</v>
      </c>
      <c r="E15" s="86">
        <v>51.400730816077953</v>
      </c>
      <c r="F15" s="110">
        <v>93.466223698781832</v>
      </c>
      <c r="G15" s="13">
        <v>313</v>
      </c>
      <c r="H15" s="86">
        <v>19.062119366626064</v>
      </c>
      <c r="I15" s="86">
        <v>92.603550295857985</v>
      </c>
      <c r="J15" s="12">
        <v>721</v>
      </c>
      <c r="K15" s="86">
        <v>43.909866017052373</v>
      </c>
      <c r="L15" s="110">
        <v>91.265822784810126</v>
      </c>
      <c r="M15" s="13">
        <v>211</v>
      </c>
      <c r="N15" s="86">
        <v>12.850182704019488</v>
      </c>
      <c r="O15" s="86">
        <v>97.68518518518519</v>
      </c>
      <c r="P15" s="12">
        <v>744</v>
      </c>
      <c r="Q15" s="86">
        <v>45.310596833130326</v>
      </c>
      <c r="R15" s="110">
        <v>90.621193666260652</v>
      </c>
      <c r="S15" s="13">
        <v>310</v>
      </c>
      <c r="T15" s="86">
        <v>18.879415347137638</v>
      </c>
      <c r="U15" s="86">
        <v>91.715976331360949</v>
      </c>
    </row>
    <row r="16" spans="1:21" ht="15" customHeight="1" x14ac:dyDescent="0.2">
      <c r="A16" s="43" t="s">
        <v>39</v>
      </c>
      <c r="B16" s="12">
        <v>11287</v>
      </c>
      <c r="C16" s="86">
        <v>98.318815331010455</v>
      </c>
      <c r="D16" s="12">
        <v>5626</v>
      </c>
      <c r="E16" s="86">
        <v>49.844954372286701</v>
      </c>
      <c r="F16" s="110">
        <v>95.729113493278888</v>
      </c>
      <c r="G16" s="13">
        <v>2254</v>
      </c>
      <c r="H16" s="86">
        <v>19.969876849472847</v>
      </c>
      <c r="I16" s="86">
        <v>99.251431087626599</v>
      </c>
      <c r="J16" s="12">
        <v>4413</v>
      </c>
      <c r="K16" s="86">
        <v>39.098077434216357</v>
      </c>
      <c r="L16" s="110">
        <v>97.224058162590879</v>
      </c>
      <c r="M16" s="13">
        <v>1461</v>
      </c>
      <c r="N16" s="86">
        <v>12.944094976521662</v>
      </c>
      <c r="O16" s="86">
        <v>91.541353383458642</v>
      </c>
      <c r="P16" s="12">
        <v>5368</v>
      </c>
      <c r="Q16" s="86">
        <v>47.55913883228493</v>
      </c>
      <c r="R16" s="110">
        <v>96.252465483234715</v>
      </c>
      <c r="S16" s="13">
        <v>2159</v>
      </c>
      <c r="T16" s="86">
        <v>19.12820058474351</v>
      </c>
      <c r="U16" s="86">
        <v>97.869446962828661</v>
      </c>
    </row>
    <row r="17" spans="1:21" ht="15" customHeight="1" x14ac:dyDescent="0.2">
      <c r="A17" s="43" t="s">
        <v>40</v>
      </c>
      <c r="B17" s="12">
        <v>2410</v>
      </c>
      <c r="C17" s="86">
        <v>98.770491803278688</v>
      </c>
      <c r="D17" s="12">
        <v>1143</v>
      </c>
      <c r="E17" s="86">
        <v>47.427385892116178</v>
      </c>
      <c r="F17" s="110">
        <v>96.700507614213194</v>
      </c>
      <c r="G17" s="13">
        <v>486</v>
      </c>
      <c r="H17" s="86">
        <v>20.165975103734439</v>
      </c>
      <c r="I17" s="86">
        <v>104.51612903225806</v>
      </c>
      <c r="J17" s="12">
        <v>876</v>
      </c>
      <c r="K17" s="86">
        <v>36.348547717842322</v>
      </c>
      <c r="L17" s="110">
        <v>95.321001088139283</v>
      </c>
      <c r="M17" s="13">
        <v>332</v>
      </c>
      <c r="N17" s="86">
        <v>13.775933609958507</v>
      </c>
      <c r="O17" s="86">
        <v>91.712707182320443</v>
      </c>
      <c r="P17" s="12">
        <v>1164</v>
      </c>
      <c r="Q17" s="86">
        <v>48.298755186721991</v>
      </c>
      <c r="R17" s="110">
        <v>98.477157360406082</v>
      </c>
      <c r="S17" s="13">
        <v>373</v>
      </c>
      <c r="T17" s="86">
        <v>15.477178423236515</v>
      </c>
      <c r="U17" s="86">
        <v>95.641025641025649</v>
      </c>
    </row>
    <row r="18" spans="1:21" ht="15" customHeight="1" x14ac:dyDescent="0.2">
      <c r="A18" s="43"/>
      <c r="B18" s="12"/>
      <c r="C18" s="86"/>
      <c r="D18" s="12"/>
      <c r="E18" s="86"/>
      <c r="F18" s="110"/>
      <c r="G18" s="13"/>
      <c r="H18" s="86"/>
      <c r="I18" s="86"/>
      <c r="J18" s="12"/>
      <c r="K18" s="86"/>
      <c r="L18" s="110"/>
      <c r="M18" s="13"/>
      <c r="N18" s="86"/>
      <c r="O18" s="86"/>
      <c r="P18" s="12"/>
      <c r="Q18" s="86"/>
      <c r="R18" s="110"/>
      <c r="S18" s="13"/>
      <c r="T18" s="86"/>
      <c r="U18" s="86"/>
    </row>
    <row r="19" spans="1:21" ht="15" customHeight="1" x14ac:dyDescent="0.2">
      <c r="A19" s="71" t="s">
        <v>42</v>
      </c>
      <c r="B19" s="72">
        <v>31444</v>
      </c>
      <c r="C19" s="84">
        <v>94.400912666246356</v>
      </c>
      <c r="D19" s="72">
        <v>14738</v>
      </c>
      <c r="E19" s="84">
        <v>46.870627146673449</v>
      </c>
      <c r="F19" s="125">
        <v>93.741254293346898</v>
      </c>
      <c r="G19" s="17">
        <v>5395</v>
      </c>
      <c r="H19" s="84">
        <v>17.157486324895054</v>
      </c>
      <c r="I19" s="84">
        <v>92.745401409661326</v>
      </c>
      <c r="J19" s="72">
        <v>12508</v>
      </c>
      <c r="K19" s="84">
        <v>39.778654115252507</v>
      </c>
      <c r="L19" s="125">
        <v>95.408085430968725</v>
      </c>
      <c r="M19" s="17">
        <v>4201</v>
      </c>
      <c r="N19" s="84">
        <v>13.360259508968324</v>
      </c>
      <c r="O19" s="84">
        <v>86.547177585496499</v>
      </c>
      <c r="P19" s="72">
        <v>14870</v>
      </c>
      <c r="Q19" s="84">
        <v>47.290421066022134</v>
      </c>
      <c r="R19" s="125">
        <v>93.728332808068075</v>
      </c>
      <c r="S19" s="17">
        <v>4268</v>
      </c>
      <c r="T19" s="84">
        <v>13.57333672560743</v>
      </c>
      <c r="U19" s="84">
        <v>93.432574430823109</v>
      </c>
    </row>
    <row r="20" spans="1:21" ht="15" customHeight="1" x14ac:dyDescent="0.2">
      <c r="A20" s="43" t="s">
        <v>44</v>
      </c>
      <c r="B20" s="12">
        <v>5456</v>
      </c>
      <c r="C20" s="86">
        <v>99.109900090826514</v>
      </c>
      <c r="D20" s="12">
        <v>2503</v>
      </c>
      <c r="E20" s="86">
        <v>45.876099706744867</v>
      </c>
      <c r="F20" s="110">
        <v>98.233908948194653</v>
      </c>
      <c r="G20" s="13">
        <v>1096</v>
      </c>
      <c r="H20" s="86">
        <v>20.087976539589441</v>
      </c>
      <c r="I20" s="86">
        <v>105.58766859344895</v>
      </c>
      <c r="J20" s="12">
        <v>2115</v>
      </c>
      <c r="K20" s="86">
        <v>38.764662756598241</v>
      </c>
      <c r="L20" s="110">
        <v>92.237243785433932</v>
      </c>
      <c r="M20" s="13">
        <v>598</v>
      </c>
      <c r="N20" s="86">
        <v>10.960410557184751</v>
      </c>
      <c r="O20" s="86">
        <v>94.770206022187011</v>
      </c>
      <c r="P20" s="12">
        <v>1813</v>
      </c>
      <c r="Q20" s="86">
        <v>33.229472140762461</v>
      </c>
      <c r="R20" s="110">
        <v>91.473259334006059</v>
      </c>
      <c r="S20" s="13">
        <v>546</v>
      </c>
      <c r="T20" s="86">
        <v>10.007331378299119</v>
      </c>
      <c r="U20" s="86">
        <v>78.335724533715918</v>
      </c>
    </row>
    <row r="21" spans="1:21" ht="15" customHeight="1" x14ac:dyDescent="0.2">
      <c r="A21" s="43" t="s">
        <v>45</v>
      </c>
      <c r="B21" s="12">
        <v>3015</v>
      </c>
      <c r="C21" s="86">
        <v>92.484662576687114</v>
      </c>
      <c r="D21" s="12">
        <v>1530</v>
      </c>
      <c r="E21" s="86">
        <v>50.746268656716417</v>
      </c>
      <c r="F21" s="110">
        <v>94.269870609981524</v>
      </c>
      <c r="G21" s="13">
        <v>550</v>
      </c>
      <c r="H21" s="86">
        <v>18.24212271973466</v>
      </c>
      <c r="I21" s="86">
        <v>91.059602649006621</v>
      </c>
      <c r="J21" s="12">
        <v>1274</v>
      </c>
      <c r="K21" s="86">
        <v>42.255389718076287</v>
      </c>
      <c r="L21" s="110">
        <v>96.442089326267975</v>
      </c>
      <c r="M21" s="13">
        <v>383</v>
      </c>
      <c r="N21" s="86">
        <v>12.703150912106137</v>
      </c>
      <c r="O21" s="86">
        <v>89.695550351288063</v>
      </c>
      <c r="P21" s="12">
        <v>1366</v>
      </c>
      <c r="Q21" s="86">
        <v>45.30679933665008</v>
      </c>
      <c r="R21" s="110">
        <v>93.433652530779753</v>
      </c>
      <c r="S21" s="13">
        <v>578</v>
      </c>
      <c r="T21" s="86">
        <v>19.170812603648425</v>
      </c>
      <c r="U21" s="86">
        <v>98.132427843803057</v>
      </c>
    </row>
    <row r="22" spans="1:21" ht="15" customHeight="1" x14ac:dyDescent="0.2">
      <c r="A22" s="43" t="s">
        <v>46</v>
      </c>
      <c r="B22" s="12">
        <v>4331</v>
      </c>
      <c r="C22" s="86">
        <v>96.265836852633925</v>
      </c>
      <c r="D22" s="12">
        <v>2100</v>
      </c>
      <c r="E22" s="86">
        <v>48.487647194643266</v>
      </c>
      <c r="F22" s="110">
        <v>95.367847411444146</v>
      </c>
      <c r="G22" s="13">
        <v>649</v>
      </c>
      <c r="H22" s="86">
        <v>14.984991918725468</v>
      </c>
      <c r="I22" s="86">
        <v>93.11334289813486</v>
      </c>
      <c r="J22" s="12">
        <v>1818</v>
      </c>
      <c r="K22" s="86">
        <v>41.976448857076889</v>
      </c>
      <c r="L22" s="110">
        <v>98.590021691973973</v>
      </c>
      <c r="M22" s="13">
        <v>430</v>
      </c>
      <c r="N22" s="86">
        <v>9.9284229969983837</v>
      </c>
      <c r="O22" s="86">
        <v>87.044534412955471</v>
      </c>
      <c r="P22" s="12">
        <v>1796</v>
      </c>
      <c r="Q22" s="86">
        <v>41.46848302932348</v>
      </c>
      <c r="R22" s="110">
        <v>95.786666666666662</v>
      </c>
      <c r="S22" s="13">
        <v>623</v>
      </c>
      <c r="T22" s="86">
        <v>14.384668667744169</v>
      </c>
      <c r="U22" s="86">
        <v>93.124065769805668</v>
      </c>
    </row>
    <row r="23" spans="1:21" ht="15" customHeight="1" x14ac:dyDescent="0.2">
      <c r="A23" s="43" t="s">
        <v>43</v>
      </c>
      <c r="B23" s="12">
        <v>18642</v>
      </c>
      <c r="C23" s="86">
        <v>93.000748316288352</v>
      </c>
      <c r="D23" s="12">
        <v>8605</v>
      </c>
      <c r="E23" s="86">
        <v>46.159210385151809</v>
      </c>
      <c r="F23" s="110">
        <v>92.041929618140983</v>
      </c>
      <c r="G23" s="13">
        <v>3100</v>
      </c>
      <c r="H23" s="86">
        <v>16.629117047527089</v>
      </c>
      <c r="I23" s="86">
        <v>89.131684876365725</v>
      </c>
      <c r="J23" s="12">
        <v>7301</v>
      </c>
      <c r="K23" s="86">
        <v>39.164252762579125</v>
      </c>
      <c r="L23" s="110">
        <v>95.41296393099843</v>
      </c>
      <c r="M23" s="13">
        <v>2790</v>
      </c>
      <c r="N23" s="86">
        <v>14.96620534277438</v>
      </c>
      <c r="O23" s="86">
        <v>84.49424591156874</v>
      </c>
      <c r="P23" s="12">
        <v>9895</v>
      </c>
      <c r="Q23" s="86">
        <v>53.079068769445335</v>
      </c>
      <c r="R23" s="110">
        <v>93.827043428788173</v>
      </c>
      <c r="S23" s="13">
        <v>2521</v>
      </c>
      <c r="T23" s="86">
        <v>13.523227121553482</v>
      </c>
      <c r="U23" s="86">
        <v>96.479142747799457</v>
      </c>
    </row>
    <row r="24" spans="1:21" ht="15" customHeight="1" x14ac:dyDescent="0.2">
      <c r="A24" s="43"/>
      <c r="B24" s="12"/>
      <c r="C24" s="86"/>
      <c r="D24" s="12"/>
      <c r="E24" s="86"/>
      <c r="F24" s="110"/>
      <c r="G24" s="13"/>
      <c r="H24" s="86"/>
      <c r="I24" s="86"/>
      <c r="J24" s="12"/>
      <c r="K24" s="86"/>
      <c r="L24" s="110"/>
      <c r="M24" s="13"/>
      <c r="N24" s="86"/>
      <c r="O24" s="86"/>
      <c r="P24" s="12"/>
      <c r="Q24" s="86"/>
      <c r="R24" s="110"/>
      <c r="S24" s="13"/>
      <c r="T24" s="86"/>
      <c r="U24" s="86"/>
    </row>
    <row r="25" spans="1:21" ht="15" customHeight="1" x14ac:dyDescent="0.2">
      <c r="A25" s="25" t="s">
        <v>66</v>
      </c>
      <c r="B25" s="26">
        <v>933</v>
      </c>
      <c r="C25" s="88">
        <v>135.41364296081278</v>
      </c>
      <c r="D25" s="26">
        <v>262</v>
      </c>
      <c r="E25" s="88">
        <v>28.081457663451232</v>
      </c>
      <c r="F25" s="111">
        <v>115.41850220264318</v>
      </c>
      <c r="G25" s="27">
        <v>279</v>
      </c>
      <c r="H25" s="88">
        <v>29.903536977491964</v>
      </c>
      <c r="I25" s="88">
        <v>147.61904761904762</v>
      </c>
      <c r="J25" s="26">
        <v>187</v>
      </c>
      <c r="K25" s="88">
        <v>20.042872454448016</v>
      </c>
      <c r="L25" s="111">
        <v>119.10828025477707</v>
      </c>
      <c r="M25" s="27">
        <v>144</v>
      </c>
      <c r="N25" s="88">
        <v>15.434083601286176</v>
      </c>
      <c r="O25" s="88">
        <v>105.88235294117648</v>
      </c>
      <c r="P25" s="26">
        <v>98</v>
      </c>
      <c r="Q25" s="88">
        <v>10.503751339764202</v>
      </c>
      <c r="R25" s="111">
        <v>100</v>
      </c>
      <c r="S25" s="27">
        <v>36</v>
      </c>
      <c r="T25" s="88">
        <v>3.8585209003215439</v>
      </c>
      <c r="U25" s="88">
        <v>97.297297297297305</v>
      </c>
    </row>
    <row r="27" spans="1:21" ht="15" customHeight="1" x14ac:dyDescent="0.2">
      <c r="A27" s="69" t="s">
        <v>152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/>
  </sheetViews>
  <sheetFormatPr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254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69"/>
      <c r="B3" s="326" t="s">
        <v>0</v>
      </c>
      <c r="C3" s="328"/>
      <c r="D3" s="326" t="s">
        <v>84</v>
      </c>
      <c r="E3" s="327"/>
      <c r="F3" s="328"/>
      <c r="G3" s="326" t="s">
        <v>85</v>
      </c>
      <c r="H3" s="327"/>
      <c r="I3" s="328"/>
      <c r="J3" s="326" t="s">
        <v>86</v>
      </c>
      <c r="K3" s="327"/>
      <c r="L3" s="328"/>
      <c r="M3" s="326" t="s">
        <v>87</v>
      </c>
      <c r="N3" s="327"/>
      <c r="O3" s="328"/>
      <c r="P3" s="326" t="s">
        <v>225</v>
      </c>
      <c r="Q3" s="327"/>
      <c r="R3" s="328"/>
      <c r="S3" s="326" t="s">
        <v>88</v>
      </c>
      <c r="T3" s="327"/>
      <c r="U3" s="328"/>
      <c r="V3" s="326" t="s">
        <v>89</v>
      </c>
      <c r="W3" s="327"/>
      <c r="X3" s="327"/>
    </row>
    <row r="4" spans="1:24" ht="15" customHeight="1" x14ac:dyDescent="0.2">
      <c r="A4" s="264" t="s">
        <v>68</v>
      </c>
      <c r="B4" s="291"/>
      <c r="C4" s="155" t="s">
        <v>656</v>
      </c>
      <c r="D4" s="291"/>
      <c r="E4" s="292"/>
      <c r="F4" s="155" t="s">
        <v>656</v>
      </c>
      <c r="G4" s="291"/>
      <c r="H4" s="292"/>
      <c r="I4" s="155" t="s">
        <v>656</v>
      </c>
      <c r="J4" s="291"/>
      <c r="K4" s="292"/>
      <c r="L4" s="151" t="s">
        <v>656</v>
      </c>
      <c r="M4" s="291"/>
      <c r="N4" s="292"/>
      <c r="O4" s="155" t="s">
        <v>656</v>
      </c>
      <c r="P4" s="291"/>
      <c r="Q4" s="292"/>
      <c r="R4" s="155" t="s">
        <v>656</v>
      </c>
      <c r="S4" s="291"/>
      <c r="T4" s="292"/>
      <c r="U4" s="155" t="s">
        <v>656</v>
      </c>
      <c r="V4" s="291"/>
      <c r="W4" s="292"/>
      <c r="X4" s="151" t="s">
        <v>656</v>
      </c>
    </row>
    <row r="5" spans="1:24" ht="15" customHeight="1" x14ac:dyDescent="0.2">
      <c r="A5" s="265" t="s">
        <v>62</v>
      </c>
      <c r="B5" s="180" t="s">
        <v>656</v>
      </c>
      <c r="C5" s="182" t="s">
        <v>658</v>
      </c>
      <c r="D5" s="180" t="s">
        <v>656</v>
      </c>
      <c r="E5" s="181" t="s">
        <v>74</v>
      </c>
      <c r="F5" s="182" t="s">
        <v>658</v>
      </c>
      <c r="G5" s="180" t="s">
        <v>656</v>
      </c>
      <c r="H5" s="181" t="s">
        <v>74</v>
      </c>
      <c r="I5" s="182" t="s">
        <v>658</v>
      </c>
      <c r="J5" s="180" t="s">
        <v>656</v>
      </c>
      <c r="K5" s="181" t="s">
        <v>74</v>
      </c>
      <c r="L5" s="181" t="s">
        <v>658</v>
      </c>
      <c r="M5" s="180" t="s">
        <v>656</v>
      </c>
      <c r="N5" s="181" t="s">
        <v>74</v>
      </c>
      <c r="O5" s="182" t="s">
        <v>658</v>
      </c>
      <c r="P5" s="180" t="s">
        <v>656</v>
      </c>
      <c r="Q5" s="181" t="s">
        <v>74</v>
      </c>
      <c r="R5" s="182" t="s">
        <v>658</v>
      </c>
      <c r="S5" s="180" t="s">
        <v>656</v>
      </c>
      <c r="T5" s="181" t="s">
        <v>74</v>
      </c>
      <c r="U5" s="182" t="s">
        <v>658</v>
      </c>
      <c r="V5" s="180" t="s">
        <v>656</v>
      </c>
      <c r="W5" s="181" t="s">
        <v>74</v>
      </c>
      <c r="X5" s="181" t="s">
        <v>658</v>
      </c>
    </row>
    <row r="6" spans="1:24" ht="15" customHeight="1" x14ac:dyDescent="0.2">
      <c r="A6" s="21" t="s">
        <v>22</v>
      </c>
      <c r="B6" s="22">
        <v>79841</v>
      </c>
      <c r="C6" s="108">
        <v>96.436810764455075</v>
      </c>
      <c r="D6" s="22">
        <v>7121</v>
      </c>
      <c r="E6" s="80">
        <v>8.9189764657256294</v>
      </c>
      <c r="F6" s="108">
        <v>100.04214667041305</v>
      </c>
      <c r="G6" s="22">
        <v>8524</v>
      </c>
      <c r="H6" s="80">
        <v>10.676218985233151</v>
      </c>
      <c r="I6" s="108">
        <v>93.649747308283892</v>
      </c>
      <c r="J6" s="22">
        <v>17006</v>
      </c>
      <c r="K6" s="80">
        <v>21.299833418920102</v>
      </c>
      <c r="L6" s="80">
        <v>94.122205003320786</v>
      </c>
      <c r="M6" s="22">
        <v>15979</v>
      </c>
      <c r="N6" s="80">
        <v>20.013526884683309</v>
      </c>
      <c r="O6" s="108">
        <v>98.818800247371669</v>
      </c>
      <c r="P6" s="22">
        <v>9105</v>
      </c>
      <c r="Q6" s="80">
        <v>11.403915281622226</v>
      </c>
      <c r="R6" s="108">
        <v>91.05</v>
      </c>
      <c r="S6" s="22">
        <v>13934</v>
      </c>
      <c r="T6" s="80">
        <v>17.452186220112473</v>
      </c>
      <c r="U6" s="108">
        <v>96.116437883700073</v>
      </c>
      <c r="V6" s="22">
        <v>8172</v>
      </c>
      <c r="W6" s="80">
        <v>10.235342743703111</v>
      </c>
      <c r="X6" s="80">
        <v>104.28790199081163</v>
      </c>
    </row>
    <row r="7" spans="1:24" ht="12.75" customHeight="1" x14ac:dyDescent="0.2">
      <c r="A7" s="11"/>
      <c r="B7" s="15"/>
      <c r="C7" s="109"/>
      <c r="D7" s="15"/>
      <c r="E7" s="83"/>
      <c r="F7" s="109"/>
      <c r="G7" s="15"/>
      <c r="H7" s="83"/>
      <c r="I7" s="109"/>
      <c r="J7" s="15"/>
      <c r="K7" s="83"/>
      <c r="L7" s="83"/>
      <c r="M7" s="15"/>
      <c r="N7" s="83"/>
      <c r="O7" s="109"/>
      <c r="P7" s="15"/>
      <c r="Q7" s="83"/>
      <c r="R7" s="109"/>
      <c r="S7" s="15"/>
      <c r="T7" s="83"/>
      <c r="U7" s="109"/>
      <c r="V7" s="15"/>
      <c r="W7" s="83"/>
      <c r="X7" s="83"/>
    </row>
    <row r="8" spans="1:24" ht="15" customHeight="1" x14ac:dyDescent="0.2">
      <c r="A8" s="18" t="s">
        <v>23</v>
      </c>
      <c r="B8" s="12">
        <v>8898</v>
      </c>
      <c r="C8" s="110">
        <v>98.385670057496682</v>
      </c>
      <c r="D8" s="12">
        <v>785</v>
      </c>
      <c r="E8" s="86">
        <v>8.8222072375814786</v>
      </c>
      <c r="F8" s="110">
        <v>101.94805194805194</v>
      </c>
      <c r="G8" s="12">
        <v>898</v>
      </c>
      <c r="H8" s="86">
        <v>10.092155540570914</v>
      </c>
      <c r="I8" s="110">
        <v>96.871628910463855</v>
      </c>
      <c r="J8" s="12">
        <v>1806</v>
      </c>
      <c r="K8" s="86">
        <v>20.296695886716115</v>
      </c>
      <c r="L8" s="86">
        <v>98.205546492659053</v>
      </c>
      <c r="M8" s="12">
        <v>1842</v>
      </c>
      <c r="N8" s="86">
        <v>20.701281186783547</v>
      </c>
      <c r="O8" s="110">
        <v>102.21975582685904</v>
      </c>
      <c r="P8" s="12">
        <v>1102</v>
      </c>
      <c r="Q8" s="86">
        <v>12.384805574286355</v>
      </c>
      <c r="R8" s="110">
        <v>89.59349593495935</v>
      </c>
      <c r="S8" s="12">
        <v>1677</v>
      </c>
      <c r="T8" s="86">
        <v>18.846931894807824</v>
      </c>
      <c r="U8" s="110">
        <v>97.273781902552201</v>
      </c>
      <c r="V8" s="12">
        <v>788</v>
      </c>
      <c r="W8" s="86">
        <v>8.8559226792537658</v>
      </c>
      <c r="X8" s="86">
        <v>104.78723404255319</v>
      </c>
    </row>
    <row r="9" spans="1:24" ht="15" customHeight="1" x14ac:dyDescent="0.2">
      <c r="A9" s="18" t="s">
        <v>24</v>
      </c>
      <c r="B9" s="12">
        <v>5528</v>
      </c>
      <c r="C9" s="110">
        <v>96.222802436901659</v>
      </c>
      <c r="D9" s="12">
        <v>386</v>
      </c>
      <c r="E9" s="86">
        <v>6.9826338639652681</v>
      </c>
      <c r="F9" s="110">
        <v>96.259351620947626</v>
      </c>
      <c r="G9" s="12">
        <v>510</v>
      </c>
      <c r="H9" s="86">
        <v>9.2257597684515193</v>
      </c>
      <c r="I9" s="110">
        <v>95.50561797752809</v>
      </c>
      <c r="J9" s="12">
        <v>1147</v>
      </c>
      <c r="K9" s="86">
        <v>20.748914616497828</v>
      </c>
      <c r="L9" s="86">
        <v>91.17647058823529</v>
      </c>
      <c r="M9" s="12">
        <v>1170</v>
      </c>
      <c r="N9" s="86">
        <v>21.164978292329955</v>
      </c>
      <c r="O9" s="110">
        <v>98.734177215189874</v>
      </c>
      <c r="P9" s="12">
        <v>664</v>
      </c>
      <c r="Q9" s="86">
        <v>12.011577424023155</v>
      </c>
      <c r="R9" s="110">
        <v>96.934306569343065</v>
      </c>
      <c r="S9" s="12">
        <v>942</v>
      </c>
      <c r="T9" s="86">
        <v>17.040520984081041</v>
      </c>
      <c r="U9" s="110">
        <v>91.190706679574049</v>
      </c>
      <c r="V9" s="12">
        <v>709</v>
      </c>
      <c r="W9" s="86">
        <v>12.82561505065123</v>
      </c>
      <c r="X9" s="86">
        <v>109.24499229583975</v>
      </c>
    </row>
    <row r="10" spans="1:24" ht="15" customHeight="1" x14ac:dyDescent="0.2">
      <c r="A10" s="18" t="s">
        <v>25</v>
      </c>
      <c r="B10" s="12">
        <v>5385</v>
      </c>
      <c r="C10" s="110">
        <v>99.445983379501385</v>
      </c>
      <c r="D10" s="12">
        <v>510</v>
      </c>
      <c r="E10" s="86">
        <v>9.4707520891364894</v>
      </c>
      <c r="F10" s="110">
        <v>111.35371179039302</v>
      </c>
      <c r="G10" s="12">
        <v>563</v>
      </c>
      <c r="H10" s="86">
        <v>10.454967502321262</v>
      </c>
      <c r="I10" s="110">
        <v>100.35650623885918</v>
      </c>
      <c r="J10" s="12">
        <v>1181</v>
      </c>
      <c r="K10" s="86">
        <v>21.93129062209842</v>
      </c>
      <c r="L10" s="86">
        <v>104.69858156028369</v>
      </c>
      <c r="M10" s="12">
        <v>1029</v>
      </c>
      <c r="N10" s="86">
        <v>19.108635097493039</v>
      </c>
      <c r="O10" s="110">
        <v>104.46700507614213</v>
      </c>
      <c r="P10" s="12">
        <v>526</v>
      </c>
      <c r="Q10" s="86">
        <v>9.7678737233054793</v>
      </c>
      <c r="R10" s="110">
        <v>86.229508196721312</v>
      </c>
      <c r="S10" s="12">
        <v>1031</v>
      </c>
      <c r="T10" s="86">
        <v>19.145775301764161</v>
      </c>
      <c r="U10" s="110">
        <v>95.198522622345337</v>
      </c>
      <c r="V10" s="12">
        <v>545</v>
      </c>
      <c r="W10" s="86">
        <v>10.12070566388115</v>
      </c>
      <c r="X10" s="86">
        <v>92.372881355932208</v>
      </c>
    </row>
    <row r="11" spans="1:24" ht="15" customHeight="1" x14ac:dyDescent="0.2">
      <c r="A11" s="18" t="s">
        <v>26</v>
      </c>
      <c r="B11" s="12">
        <v>21685</v>
      </c>
      <c r="C11" s="110">
        <v>92.865401909982438</v>
      </c>
      <c r="D11" s="12">
        <v>1497</v>
      </c>
      <c r="E11" s="86">
        <v>6.9033894397048652</v>
      </c>
      <c r="F11" s="110">
        <v>91.169305724725945</v>
      </c>
      <c r="G11" s="12">
        <v>2483</v>
      </c>
      <c r="H11" s="86">
        <v>11.450311275074936</v>
      </c>
      <c r="I11" s="110">
        <v>90.061661225970255</v>
      </c>
      <c r="J11" s="12">
        <v>5114</v>
      </c>
      <c r="K11" s="86">
        <v>23.583121973714547</v>
      </c>
      <c r="L11" s="86">
        <v>89.640666082383873</v>
      </c>
      <c r="M11" s="12">
        <v>4468</v>
      </c>
      <c r="N11" s="86">
        <v>20.604104219506571</v>
      </c>
      <c r="O11" s="110">
        <v>95.613096511876734</v>
      </c>
      <c r="P11" s="12">
        <v>2275</v>
      </c>
      <c r="Q11" s="86">
        <v>10.491122896011069</v>
      </c>
      <c r="R11" s="110">
        <v>89.426100628930811</v>
      </c>
      <c r="S11" s="12">
        <v>3465</v>
      </c>
      <c r="T11" s="86">
        <v>15.978787180078397</v>
      </c>
      <c r="U11" s="110">
        <v>94.879518072289159</v>
      </c>
      <c r="V11" s="12">
        <v>2383</v>
      </c>
      <c r="W11" s="86">
        <v>10.989163015909615</v>
      </c>
      <c r="X11" s="86">
        <v>100.21026072329688</v>
      </c>
    </row>
    <row r="12" spans="1:24" ht="15" customHeight="1" x14ac:dyDescent="0.2">
      <c r="A12" s="18" t="s">
        <v>27</v>
      </c>
      <c r="B12" s="12">
        <v>11066</v>
      </c>
      <c r="C12" s="110">
        <v>95.495340006903689</v>
      </c>
      <c r="D12" s="12">
        <v>1104</v>
      </c>
      <c r="E12" s="86">
        <v>9.9765046087113696</v>
      </c>
      <c r="F12" s="110">
        <v>100</v>
      </c>
      <c r="G12" s="12">
        <v>1256</v>
      </c>
      <c r="H12" s="86">
        <v>11.350081330200615</v>
      </c>
      <c r="I12" s="110">
        <v>89.014883061658395</v>
      </c>
      <c r="J12" s="12">
        <v>2417</v>
      </c>
      <c r="K12" s="86">
        <v>21.841677209470451</v>
      </c>
      <c r="L12" s="86">
        <v>94.858712715855575</v>
      </c>
      <c r="M12" s="12">
        <v>2244</v>
      </c>
      <c r="N12" s="86">
        <v>20.278330019880716</v>
      </c>
      <c r="O12" s="110">
        <v>96.5992251399053</v>
      </c>
      <c r="P12" s="12">
        <v>1224</v>
      </c>
      <c r="Q12" s="86">
        <v>11.0609072835713</v>
      </c>
      <c r="R12" s="110">
        <v>87.804878048780495</v>
      </c>
      <c r="S12" s="12">
        <v>1754</v>
      </c>
      <c r="T12" s="86">
        <v>15.85035243086933</v>
      </c>
      <c r="U12" s="110">
        <v>98.928369994359841</v>
      </c>
      <c r="V12" s="12">
        <v>1067</v>
      </c>
      <c r="W12" s="86">
        <v>9.6421471172962221</v>
      </c>
      <c r="X12" s="86">
        <v>103.09178743961354</v>
      </c>
    </row>
    <row r="13" spans="1:24" ht="15" customHeight="1" x14ac:dyDescent="0.2">
      <c r="A13" s="18" t="s">
        <v>28</v>
      </c>
      <c r="B13" s="12">
        <v>6724</v>
      </c>
      <c r="C13" s="110">
        <v>97.364610483637421</v>
      </c>
      <c r="D13" s="12">
        <v>701</v>
      </c>
      <c r="E13" s="86">
        <v>10.42534205829863</v>
      </c>
      <c r="F13" s="110">
        <v>99.011299435028249</v>
      </c>
      <c r="G13" s="12">
        <v>645</v>
      </c>
      <c r="H13" s="86">
        <v>9.5925044616299822</v>
      </c>
      <c r="I13" s="110">
        <v>98.173515981735164</v>
      </c>
      <c r="J13" s="12">
        <v>1140</v>
      </c>
      <c r="K13" s="86">
        <v>16.954193932183223</v>
      </c>
      <c r="L13" s="86">
        <v>97.186700767263417</v>
      </c>
      <c r="M13" s="12">
        <v>1278</v>
      </c>
      <c r="N13" s="86">
        <v>19.006543723973827</v>
      </c>
      <c r="O13" s="110">
        <v>97.334348819497336</v>
      </c>
      <c r="P13" s="12">
        <v>978</v>
      </c>
      <c r="Q13" s="86">
        <v>14.544913741820345</v>
      </c>
      <c r="R13" s="110">
        <v>97.31343283582089</v>
      </c>
      <c r="S13" s="12">
        <v>1210</v>
      </c>
      <c r="T13" s="86">
        <v>17.995240928019037</v>
      </c>
      <c r="U13" s="110">
        <v>91.458805744520035</v>
      </c>
      <c r="V13" s="12">
        <v>772</v>
      </c>
      <c r="W13" s="86">
        <v>11.481261154074955</v>
      </c>
      <c r="X13" s="86">
        <v>106.1898211829436</v>
      </c>
    </row>
    <row r="14" spans="1:24" ht="15" customHeight="1" x14ac:dyDescent="0.2">
      <c r="A14" s="18" t="s">
        <v>29</v>
      </c>
      <c r="B14" s="12">
        <v>2970</v>
      </c>
      <c r="C14" s="110">
        <v>93.103448275862064</v>
      </c>
      <c r="D14" s="12">
        <v>209</v>
      </c>
      <c r="E14" s="86">
        <v>7.0370370370370372</v>
      </c>
      <c r="F14" s="110">
        <v>91.666666666666657</v>
      </c>
      <c r="G14" s="12">
        <v>300</v>
      </c>
      <c r="H14" s="86">
        <v>10.1010101010101</v>
      </c>
      <c r="I14" s="110">
        <v>87.719298245614027</v>
      </c>
      <c r="J14" s="12">
        <v>597</v>
      </c>
      <c r="K14" s="86">
        <v>20.1010101010101</v>
      </c>
      <c r="L14" s="86">
        <v>87.408491947291367</v>
      </c>
      <c r="M14" s="12">
        <v>567</v>
      </c>
      <c r="N14" s="86">
        <v>19.090909090909093</v>
      </c>
      <c r="O14" s="110">
        <v>91.747572815533985</v>
      </c>
      <c r="P14" s="12">
        <v>322</v>
      </c>
      <c r="Q14" s="86">
        <v>10.841750841750841</v>
      </c>
      <c r="R14" s="110">
        <v>89.196675900277015</v>
      </c>
      <c r="S14" s="12">
        <v>600</v>
      </c>
      <c r="T14" s="86">
        <v>20.202020202020201</v>
      </c>
      <c r="U14" s="110">
        <v>93.75</v>
      </c>
      <c r="V14" s="12">
        <v>375</v>
      </c>
      <c r="W14" s="86">
        <v>12.626262626262626</v>
      </c>
      <c r="X14" s="86">
        <v>117.9245283018868</v>
      </c>
    </row>
    <row r="15" spans="1:24" ht="15" customHeight="1" x14ac:dyDescent="0.2">
      <c r="A15" s="18" t="s">
        <v>30</v>
      </c>
      <c r="B15" s="12">
        <v>3768</v>
      </c>
      <c r="C15" s="110">
        <v>98.587127158555731</v>
      </c>
      <c r="D15" s="12">
        <v>420</v>
      </c>
      <c r="E15" s="86">
        <v>11.146496815286625</v>
      </c>
      <c r="F15" s="110">
        <v>109.94764397905759</v>
      </c>
      <c r="G15" s="12">
        <v>394</v>
      </c>
      <c r="H15" s="86">
        <v>10.456475583864119</v>
      </c>
      <c r="I15" s="110">
        <v>97.766749379652609</v>
      </c>
      <c r="J15" s="12">
        <v>814</v>
      </c>
      <c r="K15" s="86">
        <v>21.602972399150744</v>
      </c>
      <c r="L15" s="86">
        <v>100.24630541871922</v>
      </c>
      <c r="M15" s="12">
        <v>723</v>
      </c>
      <c r="N15" s="86">
        <v>19.187898089171977</v>
      </c>
      <c r="O15" s="110">
        <v>101.26050420168067</v>
      </c>
      <c r="P15" s="12">
        <v>397</v>
      </c>
      <c r="Q15" s="86">
        <v>10.536093418259023</v>
      </c>
      <c r="R15" s="110">
        <v>92.325581395348834</v>
      </c>
      <c r="S15" s="12">
        <v>719</v>
      </c>
      <c r="T15" s="86">
        <v>19.081740976645438</v>
      </c>
      <c r="U15" s="110">
        <v>93.741851368970003</v>
      </c>
      <c r="V15" s="12">
        <v>301</v>
      </c>
      <c r="W15" s="86">
        <v>7.9883227176220801</v>
      </c>
      <c r="X15" s="86">
        <v>95.859872611464965</v>
      </c>
    </row>
    <row r="16" spans="1:24" ht="15" customHeight="1" x14ac:dyDescent="0.2">
      <c r="A16" s="18" t="s">
        <v>31</v>
      </c>
      <c r="B16" s="12">
        <v>3016</v>
      </c>
      <c r="C16" s="110">
        <v>99.47229551451187</v>
      </c>
      <c r="D16" s="12">
        <v>379</v>
      </c>
      <c r="E16" s="86">
        <v>12.566312997347481</v>
      </c>
      <c r="F16" s="110">
        <v>106.76056338028168</v>
      </c>
      <c r="G16" s="12">
        <v>367</v>
      </c>
      <c r="H16" s="86">
        <v>12.168435013262599</v>
      </c>
      <c r="I16" s="110">
        <v>91.75</v>
      </c>
      <c r="J16" s="12">
        <v>575</v>
      </c>
      <c r="K16" s="86">
        <v>19.064986737400531</v>
      </c>
      <c r="L16" s="86">
        <v>96.15384615384616</v>
      </c>
      <c r="M16" s="12">
        <v>573</v>
      </c>
      <c r="N16" s="86">
        <v>18.99867374005305</v>
      </c>
      <c r="O16" s="110">
        <v>101.23674911660778</v>
      </c>
      <c r="P16" s="12">
        <v>366</v>
      </c>
      <c r="Q16" s="86">
        <v>12.13527851458886</v>
      </c>
      <c r="R16" s="110">
        <v>91.729323308270665</v>
      </c>
      <c r="S16" s="12">
        <v>499</v>
      </c>
      <c r="T16" s="86">
        <v>16.545092838196286</v>
      </c>
      <c r="U16" s="110">
        <v>103.52697095435686</v>
      </c>
      <c r="V16" s="12">
        <v>257</v>
      </c>
      <c r="W16" s="86">
        <v>8.5212201591511931</v>
      </c>
      <c r="X16" s="86">
        <v>110.77586206896552</v>
      </c>
    </row>
    <row r="17" spans="1:24" ht="15" customHeight="1" x14ac:dyDescent="0.2">
      <c r="A17" s="18" t="s">
        <v>32</v>
      </c>
      <c r="B17" s="12">
        <v>3330</v>
      </c>
      <c r="C17" s="110">
        <v>99.166170339487792</v>
      </c>
      <c r="D17" s="12">
        <v>338</v>
      </c>
      <c r="E17" s="86">
        <v>10.15015015015015</v>
      </c>
      <c r="F17" s="110">
        <v>94.150417827298043</v>
      </c>
      <c r="G17" s="12">
        <v>310</v>
      </c>
      <c r="H17" s="86">
        <v>9.3093093093093096</v>
      </c>
      <c r="I17" s="110">
        <v>91.988130563798222</v>
      </c>
      <c r="J17" s="12">
        <v>608</v>
      </c>
      <c r="K17" s="86">
        <v>18.258258258258259</v>
      </c>
      <c r="L17" s="86">
        <v>96.507936507936506</v>
      </c>
      <c r="M17" s="12">
        <v>653</v>
      </c>
      <c r="N17" s="86">
        <v>19.60960960960961</v>
      </c>
      <c r="O17" s="110">
        <v>101.3975155279503</v>
      </c>
      <c r="P17" s="12">
        <v>421</v>
      </c>
      <c r="Q17" s="86">
        <v>12.642642642642643</v>
      </c>
      <c r="R17" s="110">
        <v>93.348115299334808</v>
      </c>
      <c r="S17" s="12">
        <v>657</v>
      </c>
      <c r="T17" s="86">
        <v>19.72972972972973</v>
      </c>
      <c r="U17" s="110">
        <v>100.15243902439023</v>
      </c>
      <c r="V17" s="12">
        <v>343</v>
      </c>
      <c r="W17" s="86">
        <v>10.3003003003003</v>
      </c>
      <c r="X17" s="86">
        <v>122.06405693950177</v>
      </c>
    </row>
    <row r="18" spans="1:24" ht="15" customHeight="1" x14ac:dyDescent="0.2">
      <c r="A18" s="18" t="s">
        <v>33</v>
      </c>
      <c r="B18" s="12">
        <v>2416</v>
      </c>
      <c r="C18" s="110">
        <v>99.016393442622956</v>
      </c>
      <c r="D18" s="12">
        <v>238</v>
      </c>
      <c r="E18" s="86">
        <v>9.8509933774834444</v>
      </c>
      <c r="F18" s="110">
        <v>109.1743119266055</v>
      </c>
      <c r="G18" s="12">
        <v>246</v>
      </c>
      <c r="H18" s="86">
        <v>10.182119205298013</v>
      </c>
      <c r="I18" s="110">
        <v>96.850393700787393</v>
      </c>
      <c r="J18" s="12">
        <v>542</v>
      </c>
      <c r="K18" s="86">
        <v>22.433774834437088</v>
      </c>
      <c r="L18" s="86">
        <v>95.929203539823007</v>
      </c>
      <c r="M18" s="12">
        <v>484</v>
      </c>
      <c r="N18" s="86">
        <v>20.033112582781456</v>
      </c>
      <c r="O18" s="110">
        <v>105.21739130434781</v>
      </c>
      <c r="P18" s="12">
        <v>279</v>
      </c>
      <c r="Q18" s="86">
        <v>11.548013245033113</v>
      </c>
      <c r="R18" s="110">
        <v>89.423076923076934</v>
      </c>
      <c r="S18" s="12">
        <v>421</v>
      </c>
      <c r="T18" s="86">
        <v>17.42549668874172</v>
      </c>
      <c r="U18" s="110">
        <v>94.606741573033702</v>
      </c>
      <c r="V18" s="12">
        <v>206</v>
      </c>
      <c r="W18" s="86">
        <v>8.5264900662251666</v>
      </c>
      <c r="X18" s="86">
        <v>110.75268817204301</v>
      </c>
    </row>
    <row r="19" spans="1:24" ht="15" customHeight="1" x14ac:dyDescent="0.2">
      <c r="A19" s="25" t="s">
        <v>34</v>
      </c>
      <c r="B19" s="26">
        <v>5055</v>
      </c>
      <c r="C19" s="111">
        <v>103.16326530612245</v>
      </c>
      <c r="D19" s="26">
        <v>554</v>
      </c>
      <c r="E19" s="88">
        <v>10.959446092977251</v>
      </c>
      <c r="F19" s="111">
        <v>112.37322515212982</v>
      </c>
      <c r="G19" s="26">
        <v>552</v>
      </c>
      <c r="H19" s="88">
        <v>10.919881305637983</v>
      </c>
      <c r="I19" s="111">
        <v>106.35838150289017</v>
      </c>
      <c r="J19" s="26">
        <v>1065</v>
      </c>
      <c r="K19" s="88">
        <v>21.068249258160236</v>
      </c>
      <c r="L19" s="88">
        <v>94.331266607617366</v>
      </c>
      <c r="M19" s="26">
        <v>948</v>
      </c>
      <c r="N19" s="88">
        <v>18.753709198813056</v>
      </c>
      <c r="O19" s="111">
        <v>106.87711386696731</v>
      </c>
      <c r="P19" s="26">
        <v>551</v>
      </c>
      <c r="Q19" s="88">
        <v>10.900098911968348</v>
      </c>
      <c r="R19" s="111">
        <v>95.164075993091529</v>
      </c>
      <c r="S19" s="26">
        <v>959</v>
      </c>
      <c r="T19" s="88">
        <v>18.97131552917903</v>
      </c>
      <c r="U19" s="111">
        <v>104.35255712731231</v>
      </c>
      <c r="V19" s="26">
        <v>426</v>
      </c>
      <c r="W19" s="88">
        <v>8.4272997032640955</v>
      </c>
      <c r="X19" s="88">
        <v>113.90374331550801</v>
      </c>
    </row>
    <row r="21" spans="1:24" ht="15" customHeight="1" x14ac:dyDescent="0.2">
      <c r="A21" s="69" t="s">
        <v>152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253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9"/>
      <c r="B3" s="326" t="s">
        <v>0</v>
      </c>
      <c r="C3" s="328"/>
      <c r="D3" s="326" t="s">
        <v>84</v>
      </c>
      <c r="E3" s="327"/>
      <c r="F3" s="327"/>
      <c r="G3" s="326" t="s">
        <v>85</v>
      </c>
      <c r="H3" s="327"/>
      <c r="I3" s="328"/>
      <c r="J3" s="327" t="s">
        <v>86</v>
      </c>
      <c r="K3" s="327"/>
      <c r="L3" s="327"/>
      <c r="M3" s="326" t="s">
        <v>87</v>
      </c>
      <c r="N3" s="327"/>
      <c r="O3" s="328"/>
      <c r="P3" s="326" t="s">
        <v>225</v>
      </c>
      <c r="Q3" s="327"/>
      <c r="R3" s="327"/>
      <c r="S3" s="326" t="s">
        <v>88</v>
      </c>
      <c r="T3" s="327"/>
      <c r="U3" s="328"/>
      <c r="V3" s="327" t="s">
        <v>89</v>
      </c>
      <c r="W3" s="327"/>
      <c r="X3" s="327"/>
    </row>
    <row r="4" spans="1:26" ht="15" customHeight="1" x14ac:dyDescent="0.2">
      <c r="A4" s="170" t="s">
        <v>90</v>
      </c>
      <c r="B4" s="284"/>
      <c r="C4" s="155" t="s">
        <v>656</v>
      </c>
      <c r="D4" s="284"/>
      <c r="E4" s="285"/>
      <c r="F4" s="155" t="s">
        <v>656</v>
      </c>
      <c r="G4" s="284"/>
      <c r="H4" s="285"/>
      <c r="I4" s="155" t="s">
        <v>656</v>
      </c>
      <c r="J4" s="284"/>
      <c r="K4" s="285"/>
      <c r="L4" s="151" t="s">
        <v>656</v>
      </c>
      <c r="M4" s="284"/>
      <c r="N4" s="285"/>
      <c r="O4" s="155" t="s">
        <v>656</v>
      </c>
      <c r="P4" s="284"/>
      <c r="Q4" s="285"/>
      <c r="R4" s="155" t="s">
        <v>656</v>
      </c>
      <c r="S4" s="284"/>
      <c r="T4" s="285"/>
      <c r="U4" s="155" t="s">
        <v>656</v>
      </c>
      <c r="V4" s="284"/>
      <c r="W4" s="285"/>
      <c r="X4" s="151" t="s">
        <v>656</v>
      </c>
    </row>
    <row r="5" spans="1:26" ht="15" customHeight="1" x14ac:dyDescent="0.2">
      <c r="A5" s="171" t="s">
        <v>61</v>
      </c>
      <c r="B5" s="180" t="s">
        <v>656</v>
      </c>
      <c r="C5" s="182" t="s">
        <v>658</v>
      </c>
      <c r="D5" s="180" t="s">
        <v>656</v>
      </c>
      <c r="E5" s="181" t="s">
        <v>74</v>
      </c>
      <c r="F5" s="182" t="s">
        <v>658</v>
      </c>
      <c r="G5" s="180" t="s">
        <v>656</v>
      </c>
      <c r="H5" s="181" t="s">
        <v>74</v>
      </c>
      <c r="I5" s="182" t="s">
        <v>658</v>
      </c>
      <c r="J5" s="180" t="s">
        <v>656</v>
      </c>
      <c r="K5" s="181" t="s">
        <v>74</v>
      </c>
      <c r="L5" s="181" t="s">
        <v>658</v>
      </c>
      <c r="M5" s="180" t="s">
        <v>656</v>
      </c>
      <c r="N5" s="181" t="s">
        <v>74</v>
      </c>
      <c r="O5" s="182" t="s">
        <v>658</v>
      </c>
      <c r="P5" s="180" t="s">
        <v>656</v>
      </c>
      <c r="Q5" s="181" t="s">
        <v>74</v>
      </c>
      <c r="R5" s="182" t="s">
        <v>658</v>
      </c>
      <c r="S5" s="180" t="s">
        <v>656</v>
      </c>
      <c r="T5" s="181" t="s">
        <v>74</v>
      </c>
      <c r="U5" s="182" t="s">
        <v>658</v>
      </c>
      <c r="V5" s="180" t="s">
        <v>656</v>
      </c>
      <c r="W5" s="181" t="s">
        <v>74</v>
      </c>
      <c r="X5" s="181" t="s">
        <v>658</v>
      </c>
    </row>
    <row r="6" spans="1:26" ht="15" customHeight="1" x14ac:dyDescent="0.2">
      <c r="A6" s="21" t="s">
        <v>22</v>
      </c>
      <c r="B6" s="22">
        <v>79841</v>
      </c>
      <c r="C6" s="108">
        <v>96.436810764455075</v>
      </c>
      <c r="D6" s="22">
        <v>7121</v>
      </c>
      <c r="E6" s="80">
        <v>8.9189764657256294</v>
      </c>
      <c r="F6" s="108">
        <v>100.04214667041305</v>
      </c>
      <c r="G6" s="22">
        <v>8524</v>
      </c>
      <c r="H6" s="80">
        <v>10.676218985233151</v>
      </c>
      <c r="I6" s="108">
        <v>93.649747308283892</v>
      </c>
      <c r="J6" s="22">
        <v>17006</v>
      </c>
      <c r="K6" s="80">
        <v>21.299833418920102</v>
      </c>
      <c r="L6" s="80">
        <v>94.122205003320786</v>
      </c>
      <c r="M6" s="22">
        <v>15979</v>
      </c>
      <c r="N6" s="80">
        <v>20.013526884683309</v>
      </c>
      <c r="O6" s="108">
        <v>98.818800247371669</v>
      </c>
      <c r="P6" s="22">
        <v>9105</v>
      </c>
      <c r="Q6" s="80">
        <v>11.403915281622226</v>
      </c>
      <c r="R6" s="108">
        <v>91.05</v>
      </c>
      <c r="S6" s="22">
        <v>13934</v>
      </c>
      <c r="T6" s="80">
        <v>17.452186220112473</v>
      </c>
      <c r="U6" s="108">
        <v>96.116437883700073</v>
      </c>
      <c r="V6" s="22">
        <v>8172</v>
      </c>
      <c r="W6" s="80">
        <v>10.235342743703111</v>
      </c>
      <c r="X6" s="80">
        <v>104.28790199081163</v>
      </c>
      <c r="Z6" s="7"/>
    </row>
    <row r="7" spans="1:26" ht="12.75" customHeight="1" x14ac:dyDescent="0.2">
      <c r="A7" s="11"/>
      <c r="B7" s="15"/>
      <c r="C7" s="109"/>
      <c r="D7" s="15"/>
      <c r="E7" s="83"/>
      <c r="F7" s="109"/>
      <c r="G7" s="15"/>
      <c r="H7" s="83"/>
      <c r="I7" s="109"/>
      <c r="J7" s="15"/>
      <c r="K7" s="83"/>
      <c r="L7" s="83"/>
      <c r="M7" s="15"/>
      <c r="N7" s="83"/>
      <c r="O7" s="109"/>
      <c r="P7" s="15"/>
      <c r="Q7" s="83"/>
      <c r="R7" s="109"/>
      <c r="S7" s="15"/>
      <c r="T7" s="83"/>
      <c r="U7" s="109"/>
      <c r="V7" s="15"/>
      <c r="W7" s="83"/>
      <c r="X7" s="83"/>
    </row>
    <row r="8" spans="1:26" ht="15" customHeight="1" x14ac:dyDescent="0.2">
      <c r="A8" s="71" t="s">
        <v>35</v>
      </c>
      <c r="B8" s="72">
        <v>47464</v>
      </c>
      <c r="C8" s="125">
        <v>97.27624864222328</v>
      </c>
      <c r="D8" s="72">
        <v>4818</v>
      </c>
      <c r="E8" s="84">
        <v>10.150851171414125</v>
      </c>
      <c r="F8" s="125">
        <v>100.85827925476241</v>
      </c>
      <c r="G8" s="72">
        <v>5153</v>
      </c>
      <c r="H8" s="84">
        <v>10.856649249957863</v>
      </c>
      <c r="I8" s="125">
        <v>94.776531175280482</v>
      </c>
      <c r="J8" s="72">
        <v>9691</v>
      </c>
      <c r="K8" s="84">
        <v>20.417579639305579</v>
      </c>
      <c r="L8" s="84">
        <v>94.991178200352877</v>
      </c>
      <c r="M8" s="72">
        <v>9286</v>
      </c>
      <c r="N8" s="84">
        <v>19.564301365245239</v>
      </c>
      <c r="O8" s="125">
        <v>99.731500375899472</v>
      </c>
      <c r="P8" s="72">
        <v>5637</v>
      </c>
      <c r="Q8" s="84">
        <v>11.876369458958369</v>
      </c>
      <c r="R8" s="125">
        <v>91.524598149050178</v>
      </c>
      <c r="S8" s="72">
        <v>8425</v>
      </c>
      <c r="T8" s="84">
        <v>17.750294960391034</v>
      </c>
      <c r="U8" s="125">
        <v>96.594817702361851</v>
      </c>
      <c r="V8" s="72">
        <v>4454</v>
      </c>
      <c r="W8" s="84">
        <v>9.3839541547277943</v>
      </c>
      <c r="X8" s="84">
        <v>106.42771804062127</v>
      </c>
    </row>
    <row r="9" spans="1:26" ht="15" customHeight="1" x14ac:dyDescent="0.2">
      <c r="A9" s="43" t="s">
        <v>41</v>
      </c>
      <c r="B9" s="12">
        <v>5393</v>
      </c>
      <c r="C9" s="110">
        <v>95.841478585391854</v>
      </c>
      <c r="D9" s="12">
        <v>636</v>
      </c>
      <c r="E9" s="86">
        <v>11.793065084368626</v>
      </c>
      <c r="F9" s="110">
        <v>99.065420560747668</v>
      </c>
      <c r="G9" s="12">
        <v>638</v>
      </c>
      <c r="H9" s="86">
        <v>11.830150194696829</v>
      </c>
      <c r="I9" s="110">
        <v>95.939849624060145</v>
      </c>
      <c r="J9" s="12">
        <v>1177</v>
      </c>
      <c r="K9" s="86">
        <v>21.824587428147598</v>
      </c>
      <c r="L9" s="86">
        <v>95.07269789983846</v>
      </c>
      <c r="M9" s="12">
        <v>1021</v>
      </c>
      <c r="N9" s="86">
        <v>18.931948822547749</v>
      </c>
      <c r="O9" s="110">
        <v>98.267564966313756</v>
      </c>
      <c r="P9" s="12">
        <v>545</v>
      </c>
      <c r="Q9" s="86">
        <v>10.10569256443538</v>
      </c>
      <c r="R9" s="110">
        <v>89.933993399339926</v>
      </c>
      <c r="S9" s="12">
        <v>960</v>
      </c>
      <c r="T9" s="86">
        <v>17.80085295753755</v>
      </c>
      <c r="U9" s="110">
        <v>93.203883495145632</v>
      </c>
      <c r="V9" s="12">
        <v>416</v>
      </c>
      <c r="W9" s="86">
        <v>7.7137029482662713</v>
      </c>
      <c r="X9" s="86">
        <v>102.21130221130221</v>
      </c>
    </row>
    <row r="10" spans="1:26" ht="15" customHeight="1" x14ac:dyDescent="0.2">
      <c r="A10" s="43" t="s">
        <v>38</v>
      </c>
      <c r="B10" s="12">
        <v>2646</v>
      </c>
      <c r="C10" s="110">
        <v>107.95593635250917</v>
      </c>
      <c r="D10" s="12">
        <v>300</v>
      </c>
      <c r="E10" s="86">
        <v>11.337868480725625</v>
      </c>
      <c r="F10" s="110">
        <v>130.43478260869566</v>
      </c>
      <c r="G10" s="12">
        <v>309</v>
      </c>
      <c r="H10" s="86">
        <v>11.678004535147393</v>
      </c>
      <c r="I10" s="110">
        <v>117.04545454545455</v>
      </c>
      <c r="J10" s="12">
        <v>544</v>
      </c>
      <c r="K10" s="86">
        <v>20.559334845049133</v>
      </c>
      <c r="L10" s="86">
        <v>103.61904761904761</v>
      </c>
      <c r="M10" s="12">
        <v>495</v>
      </c>
      <c r="N10" s="86">
        <v>18.707482993197281</v>
      </c>
      <c r="O10" s="110">
        <v>105.31914893617021</v>
      </c>
      <c r="P10" s="12">
        <v>316</v>
      </c>
      <c r="Q10" s="86">
        <v>11.942554799697657</v>
      </c>
      <c r="R10" s="110">
        <v>92.941176470588232</v>
      </c>
      <c r="S10" s="12">
        <v>466</v>
      </c>
      <c r="T10" s="86">
        <v>17.611489040060469</v>
      </c>
      <c r="U10" s="110">
        <v>106.63615560640731</v>
      </c>
      <c r="V10" s="12">
        <v>216</v>
      </c>
      <c r="W10" s="86">
        <v>8.1632653061224492</v>
      </c>
      <c r="X10" s="86">
        <v>116.75675675675676</v>
      </c>
    </row>
    <row r="11" spans="1:26" ht="15" customHeight="1" x14ac:dyDescent="0.2">
      <c r="A11" s="43" t="s">
        <v>37</v>
      </c>
      <c r="B11" s="12">
        <v>13860</v>
      </c>
      <c r="C11" s="110">
        <v>95.573024410426143</v>
      </c>
      <c r="D11" s="12">
        <v>1444</v>
      </c>
      <c r="E11" s="86">
        <v>10.418470418470418</v>
      </c>
      <c r="F11" s="110">
        <v>100.41724617524339</v>
      </c>
      <c r="G11" s="12">
        <v>1538</v>
      </c>
      <c r="H11" s="86">
        <v>11.096681096681097</v>
      </c>
      <c r="I11" s="110">
        <v>87.38636363636364</v>
      </c>
      <c r="J11" s="12">
        <v>2941</v>
      </c>
      <c r="K11" s="86">
        <v>21.219336219336217</v>
      </c>
      <c r="L11" s="86">
        <v>94.962867290926695</v>
      </c>
      <c r="M11" s="12">
        <v>2751</v>
      </c>
      <c r="N11" s="86">
        <v>19.848484848484848</v>
      </c>
      <c r="O11" s="110">
        <v>95.987438939288211</v>
      </c>
      <c r="P11" s="12">
        <v>1601</v>
      </c>
      <c r="Q11" s="86">
        <v>11.55122655122655</v>
      </c>
      <c r="R11" s="110">
        <v>89.742152466367713</v>
      </c>
      <c r="S11" s="12">
        <v>2269</v>
      </c>
      <c r="T11" s="86">
        <v>16.370851370851373</v>
      </c>
      <c r="U11" s="110">
        <v>99.430324276950046</v>
      </c>
      <c r="V11" s="12">
        <v>1316</v>
      </c>
      <c r="W11" s="86">
        <v>9.4949494949494948</v>
      </c>
      <c r="X11" s="86">
        <v>103.21568627450981</v>
      </c>
    </row>
    <row r="12" spans="1:26" ht="15" customHeight="1" x14ac:dyDescent="0.2">
      <c r="A12" s="43" t="s">
        <v>36</v>
      </c>
      <c r="B12" s="12">
        <v>6772</v>
      </c>
      <c r="C12" s="110">
        <v>97.466896948762241</v>
      </c>
      <c r="D12" s="12">
        <v>708</v>
      </c>
      <c r="E12" s="86">
        <v>10.45481393975192</v>
      </c>
      <c r="F12" s="110">
        <v>100</v>
      </c>
      <c r="G12" s="12">
        <v>672</v>
      </c>
      <c r="H12" s="86">
        <v>9.9232132309509744</v>
      </c>
      <c r="I12" s="110">
        <v>97.674418604651152</v>
      </c>
      <c r="J12" s="12">
        <v>1167</v>
      </c>
      <c r="K12" s="86">
        <v>17.23272297696397</v>
      </c>
      <c r="L12" s="86">
        <v>96.049382716049379</v>
      </c>
      <c r="M12" s="12">
        <v>1279</v>
      </c>
      <c r="N12" s="86">
        <v>18.886591848789131</v>
      </c>
      <c r="O12" s="110">
        <v>97.410510281797414</v>
      </c>
      <c r="P12" s="12">
        <v>979</v>
      </c>
      <c r="Q12" s="86">
        <v>14.456585942114589</v>
      </c>
      <c r="R12" s="110">
        <v>98.293172690763058</v>
      </c>
      <c r="S12" s="12">
        <v>1193</v>
      </c>
      <c r="T12" s="86">
        <v>17.616656822209094</v>
      </c>
      <c r="U12" s="110">
        <v>91.628264208909371</v>
      </c>
      <c r="V12" s="12">
        <v>774</v>
      </c>
      <c r="W12" s="86">
        <v>11.429415239220319</v>
      </c>
      <c r="X12" s="86">
        <v>106.61157024793388</v>
      </c>
    </row>
    <row r="13" spans="1:26" ht="15" customHeight="1" x14ac:dyDescent="0.2">
      <c r="A13" s="43" t="s">
        <v>549</v>
      </c>
      <c r="B13" s="12">
        <v>3454</v>
      </c>
      <c r="C13" s="110">
        <v>96.859226023555806</v>
      </c>
      <c r="D13" s="12">
        <v>326</v>
      </c>
      <c r="E13" s="86">
        <v>9.4383323682686751</v>
      </c>
      <c r="F13" s="110">
        <v>89.31506849315069</v>
      </c>
      <c r="G13" s="12">
        <v>347</v>
      </c>
      <c r="H13" s="86">
        <v>10.046323103647945</v>
      </c>
      <c r="I13" s="110">
        <v>91.315789473684205</v>
      </c>
      <c r="J13" s="12">
        <v>652</v>
      </c>
      <c r="K13" s="86">
        <v>18.87666473653735</v>
      </c>
      <c r="L13" s="86">
        <v>91.83098591549296</v>
      </c>
      <c r="M13" s="12">
        <v>674</v>
      </c>
      <c r="N13" s="86">
        <v>19.513607411696583</v>
      </c>
      <c r="O13" s="110">
        <v>101.65912518853695</v>
      </c>
      <c r="P13" s="12">
        <v>430</v>
      </c>
      <c r="Q13" s="86">
        <v>12.449334105385061</v>
      </c>
      <c r="R13" s="110">
        <v>94.505494505494497</v>
      </c>
      <c r="S13" s="12">
        <v>676</v>
      </c>
      <c r="T13" s="86">
        <v>19.571511291256513</v>
      </c>
      <c r="U13" s="110">
        <v>98.398835516739453</v>
      </c>
      <c r="V13" s="12">
        <v>349</v>
      </c>
      <c r="W13" s="86">
        <v>10.104226983207875</v>
      </c>
      <c r="X13" s="86">
        <v>114.05228758169935</v>
      </c>
    </row>
    <row r="14" spans="1:26" ht="15" customHeight="1" x14ac:dyDescent="0.2">
      <c r="A14" s="43" t="s">
        <v>550</v>
      </c>
      <c r="B14" s="12">
        <v>1642</v>
      </c>
      <c r="C14" s="110">
        <v>92.299044406970211</v>
      </c>
      <c r="D14" s="12">
        <v>144</v>
      </c>
      <c r="E14" s="86">
        <v>8.7697929354445794</v>
      </c>
      <c r="F14" s="110">
        <v>90</v>
      </c>
      <c r="G14" s="12">
        <v>169</v>
      </c>
      <c r="H14" s="86">
        <v>10.292326431181486</v>
      </c>
      <c r="I14" s="110">
        <v>94.943820224719104</v>
      </c>
      <c r="J14" s="12">
        <v>304</v>
      </c>
      <c r="K14" s="86">
        <v>18.514007308160778</v>
      </c>
      <c r="L14" s="86">
        <v>88.629737609329453</v>
      </c>
      <c r="M14" s="12">
        <v>304</v>
      </c>
      <c r="N14" s="86">
        <v>18.514007308160778</v>
      </c>
      <c r="O14" s="110">
        <v>98.701298701298697</v>
      </c>
      <c r="P14" s="12">
        <v>189</v>
      </c>
      <c r="Q14" s="86">
        <v>11.510353227771011</v>
      </c>
      <c r="R14" s="110">
        <v>86.301369863013704</v>
      </c>
      <c r="S14" s="12">
        <v>337</v>
      </c>
      <c r="T14" s="86">
        <v>20.523751522533495</v>
      </c>
      <c r="U14" s="110">
        <v>87.30569948186529</v>
      </c>
      <c r="V14" s="12">
        <v>195</v>
      </c>
      <c r="W14" s="86">
        <v>11.875761266747869</v>
      </c>
      <c r="X14" s="86">
        <v>105.40540540540539</v>
      </c>
    </row>
    <row r="15" spans="1:26" ht="15" customHeight="1" x14ac:dyDescent="0.2">
      <c r="A15" s="43" t="s">
        <v>39</v>
      </c>
      <c r="B15" s="12">
        <v>11287</v>
      </c>
      <c r="C15" s="110">
        <v>98.318815331010455</v>
      </c>
      <c r="D15" s="12">
        <v>1029</v>
      </c>
      <c r="E15" s="86">
        <v>9.1166829095419502</v>
      </c>
      <c r="F15" s="110">
        <v>100.98135426889108</v>
      </c>
      <c r="G15" s="12">
        <v>1225</v>
      </c>
      <c r="H15" s="86">
        <v>10.853193939930893</v>
      </c>
      <c r="I15" s="110">
        <v>97.843450479233226</v>
      </c>
      <c r="J15" s="12">
        <v>2346</v>
      </c>
      <c r="K15" s="86">
        <v>20.78497386373704</v>
      </c>
      <c r="L15" s="86">
        <v>94.48248086991542</v>
      </c>
      <c r="M15" s="12">
        <v>2274</v>
      </c>
      <c r="N15" s="86">
        <v>20.14707185257376</v>
      </c>
      <c r="O15" s="110">
        <v>103.97805212620028</v>
      </c>
      <c r="P15" s="12">
        <v>1304</v>
      </c>
      <c r="Q15" s="86">
        <v>11.553114202179499</v>
      </c>
      <c r="R15" s="110">
        <v>89.31506849315069</v>
      </c>
      <c r="S15" s="12">
        <v>2124</v>
      </c>
      <c r="T15" s="86">
        <v>18.818109329316911</v>
      </c>
      <c r="U15" s="110">
        <v>98.287829708468294</v>
      </c>
      <c r="V15" s="12">
        <v>985</v>
      </c>
      <c r="W15" s="86">
        <v>8.7268539027199434</v>
      </c>
      <c r="X15" s="86">
        <v>107.29847494553377</v>
      </c>
    </row>
    <row r="16" spans="1:26" ht="15" customHeight="1" x14ac:dyDescent="0.2">
      <c r="A16" s="43" t="s">
        <v>40</v>
      </c>
      <c r="B16" s="12">
        <v>2410</v>
      </c>
      <c r="C16" s="110">
        <v>98.770491803278688</v>
      </c>
      <c r="D16" s="12">
        <v>231</v>
      </c>
      <c r="E16" s="86">
        <v>9.5850622406639019</v>
      </c>
      <c r="F16" s="110">
        <v>107.44186046511628</v>
      </c>
      <c r="G16" s="12">
        <v>255</v>
      </c>
      <c r="H16" s="86">
        <v>10.580912863070539</v>
      </c>
      <c r="I16" s="110">
        <v>102</v>
      </c>
      <c r="J16" s="12">
        <v>560</v>
      </c>
      <c r="K16" s="86">
        <v>23.236514522821576</v>
      </c>
      <c r="L16" s="86">
        <v>94.75465313028765</v>
      </c>
      <c r="M16" s="12">
        <v>488</v>
      </c>
      <c r="N16" s="86">
        <v>20.248962655601659</v>
      </c>
      <c r="O16" s="110">
        <v>104.94623655913979</v>
      </c>
      <c r="P16" s="12">
        <v>273</v>
      </c>
      <c r="Q16" s="86">
        <v>11.327800829875519</v>
      </c>
      <c r="R16" s="110">
        <v>91.304347826086953</v>
      </c>
      <c r="S16" s="12">
        <v>400</v>
      </c>
      <c r="T16" s="86">
        <v>16.597510373443981</v>
      </c>
      <c r="U16" s="110">
        <v>91.533180778032047</v>
      </c>
      <c r="V16" s="12">
        <v>203</v>
      </c>
      <c r="W16" s="86">
        <v>8.4232365145228218</v>
      </c>
      <c r="X16" s="86">
        <v>110.92896174863387</v>
      </c>
    </row>
    <row r="17" spans="1:24" ht="15" customHeight="1" x14ac:dyDescent="0.2">
      <c r="A17" s="43"/>
      <c r="B17" s="12"/>
      <c r="C17" s="110"/>
      <c r="D17" s="12"/>
      <c r="E17" s="86"/>
      <c r="F17" s="110"/>
      <c r="G17" s="12"/>
      <c r="H17" s="86"/>
      <c r="I17" s="110"/>
      <c r="J17" s="12"/>
      <c r="K17" s="86"/>
      <c r="L17" s="86"/>
      <c r="M17" s="12"/>
      <c r="N17" s="86"/>
      <c r="O17" s="110"/>
      <c r="P17" s="12"/>
      <c r="Q17" s="86"/>
      <c r="R17" s="110"/>
      <c r="S17" s="12"/>
      <c r="T17" s="86"/>
      <c r="U17" s="110"/>
      <c r="V17" s="12"/>
      <c r="W17" s="86"/>
      <c r="X17" s="86"/>
    </row>
    <row r="18" spans="1:24" ht="15" customHeight="1" x14ac:dyDescent="0.2">
      <c r="A18" s="71" t="s">
        <v>42</v>
      </c>
      <c r="B18" s="72">
        <v>31444</v>
      </c>
      <c r="C18" s="125">
        <v>94.400912666246356</v>
      </c>
      <c r="D18" s="72">
        <v>2192</v>
      </c>
      <c r="E18" s="84">
        <v>6.9711232667599541</v>
      </c>
      <c r="F18" s="125">
        <v>96.35164835164835</v>
      </c>
      <c r="G18" s="72">
        <v>3203</v>
      </c>
      <c r="H18" s="84">
        <v>10.186363058135099</v>
      </c>
      <c r="I18" s="125">
        <v>90.429136081309991</v>
      </c>
      <c r="J18" s="72">
        <v>7037</v>
      </c>
      <c r="K18" s="84">
        <v>22.379468261035491</v>
      </c>
      <c r="L18" s="84">
        <v>91.878835357096222</v>
      </c>
      <c r="M18" s="72">
        <v>6504</v>
      </c>
      <c r="N18" s="84">
        <v>20.684391298816944</v>
      </c>
      <c r="O18" s="125">
        <v>96.742525658188299</v>
      </c>
      <c r="P18" s="72">
        <v>3389</v>
      </c>
      <c r="Q18" s="84">
        <v>10.777890853580969</v>
      </c>
      <c r="R18" s="125">
        <v>89.822422475483705</v>
      </c>
      <c r="S18" s="72">
        <v>5439</v>
      </c>
      <c r="T18" s="84">
        <v>17.297417631344615</v>
      </c>
      <c r="U18" s="125">
        <v>95.120671563483739</v>
      </c>
      <c r="V18" s="72">
        <v>3680</v>
      </c>
      <c r="W18" s="84">
        <v>11.703345630326931</v>
      </c>
      <c r="X18" s="84">
        <v>101.68554849405913</v>
      </c>
    </row>
    <row r="19" spans="1:24" ht="15" customHeight="1" x14ac:dyDescent="0.2">
      <c r="A19" s="43" t="s">
        <v>44</v>
      </c>
      <c r="B19" s="12">
        <v>5456</v>
      </c>
      <c r="C19" s="110">
        <v>99.109900090826514</v>
      </c>
      <c r="D19" s="12">
        <v>519</v>
      </c>
      <c r="E19" s="86">
        <v>9.5124633431085037</v>
      </c>
      <c r="F19" s="110">
        <v>114.06593406593406</v>
      </c>
      <c r="G19" s="12">
        <v>577</v>
      </c>
      <c r="H19" s="86">
        <v>10.575513196480939</v>
      </c>
      <c r="I19" s="110">
        <v>98.970840480274447</v>
      </c>
      <c r="J19" s="12">
        <v>1200</v>
      </c>
      <c r="K19" s="86">
        <v>21.994134897360702</v>
      </c>
      <c r="L19" s="86">
        <v>104.43864229765015</v>
      </c>
      <c r="M19" s="12">
        <v>1045</v>
      </c>
      <c r="N19" s="86">
        <v>19.153225806451612</v>
      </c>
      <c r="O19" s="110">
        <v>101.95121951219512</v>
      </c>
      <c r="P19" s="12">
        <v>535</v>
      </c>
      <c r="Q19" s="86">
        <v>9.8057184750733128</v>
      </c>
      <c r="R19" s="110">
        <v>87.275693311582387</v>
      </c>
      <c r="S19" s="12">
        <v>1029</v>
      </c>
      <c r="T19" s="86">
        <v>18.859970674486803</v>
      </c>
      <c r="U19" s="110">
        <v>95.10166358595194</v>
      </c>
      <c r="V19" s="12">
        <v>551</v>
      </c>
      <c r="W19" s="86">
        <v>10.098973607038122</v>
      </c>
      <c r="X19" s="86">
        <v>92.140468227424748</v>
      </c>
    </row>
    <row r="20" spans="1:24" ht="15" customHeight="1" x14ac:dyDescent="0.2">
      <c r="A20" s="43" t="s">
        <v>45</v>
      </c>
      <c r="B20" s="12">
        <v>3015</v>
      </c>
      <c r="C20" s="110">
        <v>92.484662576687114</v>
      </c>
      <c r="D20" s="12">
        <v>209</v>
      </c>
      <c r="E20" s="86">
        <v>6.9320066334991717</v>
      </c>
      <c r="F20" s="110">
        <v>89.316239316239319</v>
      </c>
      <c r="G20" s="12">
        <v>341</v>
      </c>
      <c r="H20" s="86">
        <v>11.310116086235489</v>
      </c>
      <c r="I20" s="110">
        <v>92.162162162162161</v>
      </c>
      <c r="J20" s="12">
        <v>615</v>
      </c>
      <c r="K20" s="86">
        <v>20.398009950248756</v>
      </c>
      <c r="L20" s="86">
        <v>86.013986013986013</v>
      </c>
      <c r="M20" s="12">
        <v>576</v>
      </c>
      <c r="N20" s="86">
        <v>19.1044776119403</v>
      </c>
      <c r="O20" s="110">
        <v>92.903225806451616</v>
      </c>
      <c r="P20" s="12">
        <v>317</v>
      </c>
      <c r="Q20" s="86">
        <v>10.514096185737976</v>
      </c>
      <c r="R20" s="110">
        <v>88.055555555555557</v>
      </c>
      <c r="S20" s="12">
        <v>588</v>
      </c>
      <c r="T20" s="86">
        <v>19.502487562189057</v>
      </c>
      <c r="U20" s="110">
        <v>92.163009404388717</v>
      </c>
      <c r="V20" s="12">
        <v>369</v>
      </c>
      <c r="W20" s="86">
        <v>12.238805970149254</v>
      </c>
      <c r="X20" s="86">
        <v>114.24148606811147</v>
      </c>
    </row>
    <row r="21" spans="1:24" ht="15" customHeight="1" x14ac:dyDescent="0.2">
      <c r="A21" s="43" t="s">
        <v>46</v>
      </c>
      <c r="B21" s="12">
        <v>4331</v>
      </c>
      <c r="C21" s="110">
        <v>96.265836852633925</v>
      </c>
      <c r="D21" s="12">
        <v>269</v>
      </c>
      <c r="E21" s="86">
        <v>6.2110367120757326</v>
      </c>
      <c r="F21" s="110">
        <v>94.385964912280713</v>
      </c>
      <c r="G21" s="12">
        <v>380</v>
      </c>
      <c r="H21" s="86">
        <v>8.7739552066497346</v>
      </c>
      <c r="I21" s="110">
        <v>92.233009708737868</v>
      </c>
      <c r="J21" s="12">
        <v>933</v>
      </c>
      <c r="K21" s="86">
        <v>21.542368967905794</v>
      </c>
      <c r="L21" s="86">
        <v>92.284866468842736</v>
      </c>
      <c r="M21" s="12">
        <v>931</v>
      </c>
      <c r="N21" s="86">
        <v>21.49619025629185</v>
      </c>
      <c r="O21" s="110">
        <v>98.310454065469912</v>
      </c>
      <c r="P21" s="12">
        <v>514</v>
      </c>
      <c r="Q21" s="86">
        <v>11.867928884784114</v>
      </c>
      <c r="R21" s="110">
        <v>98.656429942418427</v>
      </c>
      <c r="S21" s="12">
        <v>726</v>
      </c>
      <c r="T21" s="86">
        <v>16.762872315862388</v>
      </c>
      <c r="U21" s="110">
        <v>92.957746478873233</v>
      </c>
      <c r="V21" s="12">
        <v>578</v>
      </c>
      <c r="W21" s="86">
        <v>13.345647656430385</v>
      </c>
      <c r="X21" s="86">
        <v>106.64206642066421</v>
      </c>
    </row>
    <row r="22" spans="1:24" ht="15" customHeight="1" x14ac:dyDescent="0.2">
      <c r="A22" s="43" t="s">
        <v>43</v>
      </c>
      <c r="B22" s="12">
        <v>18642</v>
      </c>
      <c r="C22" s="110">
        <v>93.000748316288352</v>
      </c>
      <c r="D22" s="12">
        <v>1195</v>
      </c>
      <c r="E22" s="86">
        <v>6.4102564102564097</v>
      </c>
      <c r="F22" s="110">
        <v>91.852421214450416</v>
      </c>
      <c r="G22" s="12">
        <v>1905</v>
      </c>
      <c r="H22" s="86">
        <v>10.21886063727068</v>
      </c>
      <c r="I22" s="110">
        <v>87.505741846577862</v>
      </c>
      <c r="J22" s="12">
        <v>4289</v>
      </c>
      <c r="K22" s="86">
        <v>23.007188069949578</v>
      </c>
      <c r="L22" s="86">
        <v>89.653010033444815</v>
      </c>
      <c r="M22" s="12">
        <v>3952</v>
      </c>
      <c r="N22" s="86">
        <v>21.199442119944212</v>
      </c>
      <c r="O22" s="110">
        <v>95.666908738804167</v>
      </c>
      <c r="P22" s="12">
        <v>2023</v>
      </c>
      <c r="Q22" s="86">
        <v>10.851839931337839</v>
      </c>
      <c r="R22" s="110">
        <v>88.767003071522595</v>
      </c>
      <c r="S22" s="12">
        <v>3096</v>
      </c>
      <c r="T22" s="86">
        <v>16.607660122304473</v>
      </c>
      <c r="U22" s="110">
        <v>96.238731737643775</v>
      </c>
      <c r="V22" s="12">
        <v>2182</v>
      </c>
      <c r="W22" s="86">
        <v>11.704752708936809</v>
      </c>
      <c r="X22" s="86">
        <v>101.20593692022264</v>
      </c>
    </row>
    <row r="23" spans="1:24" ht="15" customHeight="1" x14ac:dyDescent="0.2">
      <c r="A23" s="43"/>
      <c r="B23" s="12"/>
      <c r="C23" s="110"/>
      <c r="D23" s="12"/>
      <c r="E23" s="86"/>
      <c r="F23" s="110"/>
      <c r="G23" s="12"/>
      <c r="H23" s="86"/>
      <c r="I23" s="110"/>
      <c r="J23" s="12"/>
      <c r="K23" s="86"/>
      <c r="L23" s="86"/>
      <c r="M23" s="12"/>
      <c r="N23" s="86"/>
      <c r="O23" s="110"/>
      <c r="P23" s="12"/>
      <c r="Q23" s="86"/>
      <c r="R23" s="110"/>
      <c r="S23" s="12"/>
      <c r="T23" s="86"/>
      <c r="U23" s="110"/>
      <c r="V23" s="12"/>
      <c r="W23" s="86"/>
      <c r="X23" s="86"/>
    </row>
    <row r="24" spans="1:24" ht="15" customHeight="1" x14ac:dyDescent="0.2">
      <c r="A24" s="25" t="s">
        <v>66</v>
      </c>
      <c r="B24" s="26">
        <v>933</v>
      </c>
      <c r="C24" s="111">
        <v>135.41364296081278</v>
      </c>
      <c r="D24" s="26">
        <v>111</v>
      </c>
      <c r="E24" s="88">
        <v>11.89710610932476</v>
      </c>
      <c r="F24" s="111">
        <v>168.18181818181819</v>
      </c>
      <c r="G24" s="26">
        <v>168</v>
      </c>
      <c r="H24" s="88">
        <v>18.006430868167204</v>
      </c>
      <c r="I24" s="111">
        <v>136.58536585365854</v>
      </c>
      <c r="J24" s="26">
        <v>278</v>
      </c>
      <c r="K24" s="88">
        <v>29.79635584137192</v>
      </c>
      <c r="L24" s="88">
        <v>134.29951690821255</v>
      </c>
      <c r="M24" s="26">
        <v>189</v>
      </c>
      <c r="N24" s="88">
        <v>20.257234726688104</v>
      </c>
      <c r="O24" s="111">
        <v>138.97058823529412</v>
      </c>
      <c r="P24" s="26">
        <v>79</v>
      </c>
      <c r="Q24" s="88">
        <v>8.4673097534833879</v>
      </c>
      <c r="R24" s="111">
        <v>116.1764705882353</v>
      </c>
      <c r="S24" s="26">
        <v>70</v>
      </c>
      <c r="T24" s="88">
        <v>7.5026795284030019</v>
      </c>
      <c r="U24" s="111">
        <v>122.80701754385966</v>
      </c>
      <c r="V24" s="26">
        <v>38</v>
      </c>
      <c r="W24" s="88">
        <v>4.072883172561629</v>
      </c>
      <c r="X24" s="88">
        <v>118.75</v>
      </c>
    </row>
    <row r="26" spans="1:24" ht="15" customHeight="1" x14ac:dyDescent="0.2">
      <c r="A26" s="69" t="s">
        <v>152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K38"/>
  <sheetViews>
    <sheetView showGridLines="0" workbookViewId="0"/>
  </sheetViews>
  <sheetFormatPr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6384" width="9.140625" style="6"/>
  </cols>
  <sheetData>
    <row r="1" spans="1:11" ht="15" customHeight="1" x14ac:dyDescent="0.2">
      <c r="A1" s="9" t="s">
        <v>153</v>
      </c>
      <c r="B1" s="1"/>
      <c r="C1" s="1"/>
      <c r="D1" s="1"/>
      <c r="E1" s="65"/>
      <c r="F1" s="1"/>
      <c r="G1" s="1"/>
      <c r="H1" s="1"/>
      <c r="I1" s="1"/>
    </row>
    <row r="2" spans="1:11" ht="15" customHeight="1" x14ac:dyDescent="0.2">
      <c r="A2" s="1"/>
      <c r="B2" s="1"/>
      <c r="C2" s="1"/>
      <c r="D2" s="1"/>
      <c r="E2" s="65"/>
      <c r="F2" s="1"/>
      <c r="G2" s="1"/>
      <c r="H2" s="1"/>
      <c r="I2" s="1"/>
    </row>
    <row r="3" spans="1:11" ht="15" customHeight="1" x14ac:dyDescent="0.2">
      <c r="A3" s="308"/>
      <c r="B3" s="273"/>
      <c r="C3" s="274"/>
      <c r="D3" s="274"/>
      <c r="E3" s="179"/>
      <c r="F3" s="314" t="s">
        <v>64</v>
      </c>
      <c r="G3" s="315"/>
      <c r="H3" s="315"/>
      <c r="I3" s="2"/>
    </row>
    <row r="4" spans="1:11" ht="15" customHeight="1" x14ac:dyDescent="0.2">
      <c r="A4" s="309"/>
      <c r="B4" s="311" t="s">
        <v>149</v>
      </c>
      <c r="C4" s="312"/>
      <c r="D4" s="312"/>
      <c r="E4" s="313"/>
      <c r="F4" s="151" t="s">
        <v>649</v>
      </c>
      <c r="G4" s="151" t="s">
        <v>649</v>
      </c>
      <c r="H4" s="151" t="s">
        <v>650</v>
      </c>
      <c r="I4" s="2"/>
    </row>
    <row r="5" spans="1:11" ht="15" customHeight="1" x14ac:dyDescent="0.2">
      <c r="A5" s="310"/>
      <c r="B5" s="180" t="s">
        <v>617</v>
      </c>
      <c r="C5" s="181" t="s">
        <v>631</v>
      </c>
      <c r="D5" s="181" t="s">
        <v>650</v>
      </c>
      <c r="E5" s="288" t="s">
        <v>649</v>
      </c>
      <c r="F5" s="181" t="s">
        <v>642</v>
      </c>
      <c r="G5" s="181" t="s">
        <v>632</v>
      </c>
      <c r="H5" s="181" t="s">
        <v>631</v>
      </c>
      <c r="I5" s="2"/>
    </row>
    <row r="6" spans="1:11" ht="15" customHeight="1" x14ac:dyDescent="0.2">
      <c r="A6" s="21" t="s">
        <v>0</v>
      </c>
      <c r="B6" s="22">
        <v>845454</v>
      </c>
      <c r="C6" s="23">
        <v>872771.83333333337</v>
      </c>
      <c r="D6" s="24">
        <v>894229.25</v>
      </c>
      <c r="E6" s="24">
        <v>901537</v>
      </c>
      <c r="F6" s="296">
        <v>99.978818446360762</v>
      </c>
      <c r="G6" s="80">
        <v>101.61941905159102</v>
      </c>
      <c r="H6" s="81">
        <v>102.45853679589037</v>
      </c>
      <c r="I6" s="2"/>
      <c r="J6" s="7"/>
      <c r="K6" s="7"/>
    </row>
    <row r="7" spans="1:11" ht="12.75" customHeight="1" x14ac:dyDescent="0.2">
      <c r="A7" s="11"/>
      <c r="B7" s="15"/>
      <c r="C7" s="16"/>
      <c r="D7" s="16"/>
      <c r="E7" s="66"/>
      <c r="F7" s="83"/>
      <c r="G7" s="83"/>
      <c r="H7" s="84"/>
      <c r="I7" s="2"/>
    </row>
    <row r="8" spans="1:11" ht="15" customHeight="1" x14ac:dyDescent="0.2">
      <c r="A8" s="18" t="s">
        <v>2</v>
      </c>
      <c r="B8" s="12">
        <v>24989</v>
      </c>
      <c r="C8" s="13">
        <v>26261.25</v>
      </c>
      <c r="D8" s="13">
        <v>24883.833333333332</v>
      </c>
      <c r="E8" s="14">
        <v>24738</v>
      </c>
      <c r="F8" s="86">
        <v>99.778163191223328</v>
      </c>
      <c r="G8" s="86">
        <v>88.634897886062348</v>
      </c>
      <c r="H8" s="86">
        <v>94.754946292858605</v>
      </c>
      <c r="I8" s="3"/>
      <c r="J8" s="7"/>
      <c r="K8" s="7"/>
    </row>
    <row r="9" spans="1:11" ht="15" customHeight="1" x14ac:dyDescent="0.2">
      <c r="A9" s="18" t="s">
        <v>3</v>
      </c>
      <c r="B9" s="12">
        <v>2397.1666666666665</v>
      </c>
      <c r="C9" s="13">
        <v>2388.75</v>
      </c>
      <c r="D9" s="13">
        <v>2425.9166666666665</v>
      </c>
      <c r="E9" s="14">
        <v>2383</v>
      </c>
      <c r="F9" s="86">
        <v>99.250312369845901</v>
      </c>
      <c r="G9" s="86">
        <v>100.50611556305356</v>
      </c>
      <c r="H9" s="86">
        <v>101.55590441304727</v>
      </c>
      <c r="I9" s="3"/>
      <c r="J9" s="7"/>
      <c r="K9" s="7"/>
    </row>
    <row r="10" spans="1:11" ht="15" customHeight="1" x14ac:dyDescent="0.2">
      <c r="A10" s="18" t="s">
        <v>4</v>
      </c>
      <c r="B10" s="12">
        <v>193868.16666666666</v>
      </c>
      <c r="C10" s="13">
        <v>202638.66666666666</v>
      </c>
      <c r="D10" s="13">
        <v>207948.33333333334</v>
      </c>
      <c r="E10" s="14">
        <v>208778</v>
      </c>
      <c r="F10" s="86">
        <v>100.31327176806357</v>
      </c>
      <c r="G10" s="86">
        <v>100.67509571892872</v>
      </c>
      <c r="H10" s="86">
        <v>102.62026332585424</v>
      </c>
      <c r="I10" s="3"/>
      <c r="J10" s="7"/>
      <c r="K10" s="7"/>
    </row>
    <row r="11" spans="1:11" ht="15" customHeight="1" x14ac:dyDescent="0.2">
      <c r="A11" s="18" t="s">
        <v>5</v>
      </c>
      <c r="B11" s="12">
        <v>7900.833333333333</v>
      </c>
      <c r="C11" s="13">
        <v>7895.5</v>
      </c>
      <c r="D11" s="13">
        <v>7863.916666666667</v>
      </c>
      <c r="E11" s="14">
        <v>7804</v>
      </c>
      <c r="F11" s="86">
        <v>98.697356772480077</v>
      </c>
      <c r="G11" s="86">
        <v>100.02563445270442</v>
      </c>
      <c r="H11" s="86">
        <v>99.599983112743544</v>
      </c>
      <c r="I11" s="4"/>
      <c r="J11" s="7"/>
      <c r="K11" s="7"/>
    </row>
    <row r="12" spans="1:11" ht="15" customHeight="1" x14ac:dyDescent="0.2">
      <c r="A12" s="18" t="s">
        <v>6</v>
      </c>
      <c r="B12" s="12">
        <v>9251.8333333333339</v>
      </c>
      <c r="C12" s="13">
        <v>9540.6666666666661</v>
      </c>
      <c r="D12" s="13">
        <v>9623.5</v>
      </c>
      <c r="E12" s="14">
        <v>9515</v>
      </c>
      <c r="F12" s="86">
        <v>100.09467704607616</v>
      </c>
      <c r="G12" s="86">
        <v>98.498964803312631</v>
      </c>
      <c r="H12" s="86">
        <v>100.86821326252533</v>
      </c>
      <c r="I12" s="4"/>
      <c r="J12" s="7"/>
      <c r="K12" s="7"/>
    </row>
    <row r="13" spans="1:11" ht="15" customHeight="1" x14ac:dyDescent="0.2">
      <c r="A13" s="18" t="s">
        <v>7</v>
      </c>
      <c r="B13" s="12">
        <v>55725.666666666664</v>
      </c>
      <c r="C13" s="13">
        <v>58390.416666666664</v>
      </c>
      <c r="D13" s="13">
        <v>63855.416666666664</v>
      </c>
      <c r="E13" s="14">
        <v>65907</v>
      </c>
      <c r="F13" s="86">
        <v>100.17479328793775</v>
      </c>
      <c r="G13" s="86">
        <v>109.33114362496268</v>
      </c>
      <c r="H13" s="86">
        <v>109.35941257483748</v>
      </c>
      <c r="I13" s="5"/>
      <c r="J13" s="7"/>
      <c r="K13" s="7"/>
    </row>
    <row r="14" spans="1:11" ht="15" customHeight="1" x14ac:dyDescent="0.2">
      <c r="A14" s="18" t="s">
        <v>8</v>
      </c>
      <c r="B14" s="12">
        <v>109332.66666666667</v>
      </c>
      <c r="C14" s="13">
        <v>111997.66666666667</v>
      </c>
      <c r="D14" s="13">
        <v>114332.5</v>
      </c>
      <c r="E14" s="14">
        <v>115137</v>
      </c>
      <c r="F14" s="86">
        <v>99.91582345488311</v>
      </c>
      <c r="G14" s="86">
        <v>101.54428236290194</v>
      </c>
      <c r="H14" s="86">
        <v>102.08471605063201</v>
      </c>
      <c r="I14" s="5"/>
      <c r="J14" s="7"/>
      <c r="K14" s="7"/>
    </row>
    <row r="15" spans="1:11" ht="15" customHeight="1" x14ac:dyDescent="0.2">
      <c r="A15" s="18" t="s">
        <v>9</v>
      </c>
      <c r="B15" s="12">
        <v>50271.916666666664</v>
      </c>
      <c r="C15" s="13">
        <v>52731.75</v>
      </c>
      <c r="D15" s="13">
        <v>55108.5</v>
      </c>
      <c r="E15" s="14">
        <v>55112</v>
      </c>
      <c r="F15" s="86">
        <v>99.660036166365288</v>
      </c>
      <c r="G15" s="86">
        <v>101.92147652247887</v>
      </c>
      <c r="H15" s="86">
        <v>104.50724658294102</v>
      </c>
      <c r="I15" s="5"/>
      <c r="J15" s="7"/>
      <c r="K15" s="7"/>
    </row>
    <row r="16" spans="1:11" ht="15" customHeight="1" x14ac:dyDescent="0.2">
      <c r="A16" s="18" t="s">
        <v>10</v>
      </c>
      <c r="B16" s="12">
        <v>35186.666666666664</v>
      </c>
      <c r="C16" s="13">
        <v>36504.833333333336</v>
      </c>
      <c r="D16" s="13">
        <v>37703.833333333336</v>
      </c>
      <c r="E16" s="14">
        <v>37967</v>
      </c>
      <c r="F16" s="86">
        <v>100.01317106580265</v>
      </c>
      <c r="G16" s="86">
        <v>102.66623401206026</v>
      </c>
      <c r="H16" s="86">
        <v>103.28449657351311</v>
      </c>
      <c r="I16" s="5"/>
      <c r="J16" s="7"/>
      <c r="K16" s="7"/>
    </row>
    <row r="17" spans="1:11" ht="15" customHeight="1" x14ac:dyDescent="0.2">
      <c r="A17" s="18" t="s">
        <v>11</v>
      </c>
      <c r="B17" s="12">
        <v>25975.833333333332</v>
      </c>
      <c r="C17" s="13">
        <v>27024</v>
      </c>
      <c r="D17" s="13">
        <v>28146.083333333332</v>
      </c>
      <c r="E17" s="14">
        <v>28689</v>
      </c>
      <c r="F17" s="86">
        <v>100.05580162522234</v>
      </c>
      <c r="G17" s="86">
        <v>103.90424106334433</v>
      </c>
      <c r="H17" s="86">
        <v>104.15217337675153</v>
      </c>
      <c r="I17" s="5"/>
      <c r="J17" s="7"/>
      <c r="K17" s="7"/>
    </row>
    <row r="18" spans="1:11" ht="15" customHeight="1" x14ac:dyDescent="0.2">
      <c r="A18" s="18" t="s">
        <v>12</v>
      </c>
      <c r="B18" s="12">
        <v>21215.416666666668</v>
      </c>
      <c r="C18" s="13">
        <v>20972.833333333332</v>
      </c>
      <c r="D18" s="13">
        <v>20696.75</v>
      </c>
      <c r="E18" s="14">
        <v>20543</v>
      </c>
      <c r="F18" s="86">
        <v>99.448128963547461</v>
      </c>
      <c r="G18" s="86">
        <v>98.565396794933307</v>
      </c>
      <c r="H18" s="86">
        <v>98.683614517192879</v>
      </c>
      <c r="I18" s="5"/>
      <c r="J18" s="7"/>
      <c r="K18" s="7"/>
    </row>
    <row r="19" spans="1:11" ht="15" customHeight="1" x14ac:dyDescent="0.2">
      <c r="A19" s="18" t="s">
        <v>13</v>
      </c>
      <c r="B19" s="12">
        <v>6430.75</v>
      </c>
      <c r="C19" s="13">
        <v>6599.166666666667</v>
      </c>
      <c r="D19" s="13">
        <v>6658.5</v>
      </c>
      <c r="E19" s="14">
        <v>6710</v>
      </c>
      <c r="F19" s="86">
        <v>100</v>
      </c>
      <c r="G19" s="86">
        <v>100.96298525428828</v>
      </c>
      <c r="H19" s="86">
        <v>100.89910342214925</v>
      </c>
      <c r="I19" s="5"/>
      <c r="J19" s="7"/>
      <c r="K19" s="7"/>
    </row>
    <row r="20" spans="1:11" ht="15" customHeight="1" x14ac:dyDescent="0.2">
      <c r="A20" s="18" t="s">
        <v>14</v>
      </c>
      <c r="B20" s="12">
        <v>52799</v>
      </c>
      <c r="C20" s="13">
        <v>54990.083333333336</v>
      </c>
      <c r="D20" s="13">
        <v>56691.583333333336</v>
      </c>
      <c r="E20" s="14">
        <v>57686</v>
      </c>
      <c r="F20" s="86">
        <v>100.15626085144802</v>
      </c>
      <c r="G20" s="86">
        <v>102.9133141847894</v>
      </c>
      <c r="H20" s="86">
        <v>103.09419425623712</v>
      </c>
      <c r="I20" s="5"/>
      <c r="J20" s="7"/>
      <c r="K20" s="7"/>
    </row>
    <row r="21" spans="1:11" ht="15" customHeight="1" x14ac:dyDescent="0.2">
      <c r="A21" s="18" t="s">
        <v>15</v>
      </c>
      <c r="B21" s="12">
        <v>38420.666666666664</v>
      </c>
      <c r="C21" s="13">
        <v>38705.75</v>
      </c>
      <c r="D21" s="13">
        <v>38180.583333333336</v>
      </c>
      <c r="E21" s="14">
        <v>37763</v>
      </c>
      <c r="F21" s="86">
        <v>99.034905982009391</v>
      </c>
      <c r="G21" s="86">
        <v>99.024518159171365</v>
      </c>
      <c r="H21" s="86">
        <v>98.643181783929606</v>
      </c>
      <c r="I21" s="5"/>
      <c r="J21" s="7"/>
      <c r="K21" s="7"/>
    </row>
    <row r="22" spans="1:11" ht="15" customHeight="1" x14ac:dyDescent="0.2">
      <c r="A22" s="18" t="s">
        <v>16</v>
      </c>
      <c r="B22" s="12">
        <v>48838.083333333336</v>
      </c>
      <c r="C22" s="13">
        <v>49000.583333333336</v>
      </c>
      <c r="D22" s="13">
        <v>48952.75</v>
      </c>
      <c r="E22" s="14">
        <v>49088</v>
      </c>
      <c r="F22" s="86">
        <v>99.790612103840132</v>
      </c>
      <c r="G22" s="86">
        <v>100.42347742476628</v>
      </c>
      <c r="H22" s="86">
        <v>99.902382114498636</v>
      </c>
      <c r="I22" s="5"/>
      <c r="J22" s="7"/>
      <c r="K22" s="7"/>
    </row>
    <row r="23" spans="1:11" ht="15" customHeight="1" x14ac:dyDescent="0.2">
      <c r="A23" s="18" t="s">
        <v>17</v>
      </c>
      <c r="B23" s="12">
        <v>70009.5</v>
      </c>
      <c r="C23" s="13">
        <v>71753.166666666672</v>
      </c>
      <c r="D23" s="13">
        <v>73272.333333333328</v>
      </c>
      <c r="E23" s="14">
        <v>74277</v>
      </c>
      <c r="F23" s="86">
        <v>100.00403909847321</v>
      </c>
      <c r="G23" s="86">
        <v>101.9826177694177</v>
      </c>
      <c r="H23" s="86">
        <v>102.11721201619439</v>
      </c>
      <c r="I23" s="5"/>
      <c r="J23" s="7"/>
      <c r="K23" s="7"/>
    </row>
    <row r="24" spans="1:11" ht="15" customHeight="1" x14ac:dyDescent="0.2">
      <c r="A24" s="18" t="s">
        <v>18</v>
      </c>
      <c r="B24" s="12">
        <v>61622.166666666664</v>
      </c>
      <c r="C24" s="13">
        <v>63215.666666666664</v>
      </c>
      <c r="D24" s="13">
        <v>64562.333333333336</v>
      </c>
      <c r="E24" s="14">
        <v>65574</v>
      </c>
      <c r="F24" s="86">
        <v>100.04729719420837</v>
      </c>
      <c r="G24" s="86">
        <v>102.47218402300287</v>
      </c>
      <c r="H24" s="86">
        <v>102.13027361360845</v>
      </c>
      <c r="I24" s="5"/>
      <c r="J24" s="7"/>
      <c r="K24" s="7"/>
    </row>
    <row r="25" spans="1:11" ht="15" customHeight="1" x14ac:dyDescent="0.2">
      <c r="A25" s="18" t="s">
        <v>19</v>
      </c>
      <c r="B25" s="12">
        <v>15452.416666666666</v>
      </c>
      <c r="C25" s="13">
        <v>15941.916666666666</v>
      </c>
      <c r="D25" s="13">
        <v>16190.666666666666</v>
      </c>
      <c r="E25" s="14">
        <v>16274</v>
      </c>
      <c r="F25" s="86">
        <v>99.620470127326158</v>
      </c>
      <c r="G25" s="86">
        <v>101.87167449139281</v>
      </c>
      <c r="H25" s="86">
        <v>101.56035190247931</v>
      </c>
      <c r="I25" s="5"/>
      <c r="J25" s="7"/>
      <c r="K25" s="7"/>
    </row>
    <row r="26" spans="1:11" ht="15" customHeight="1" x14ac:dyDescent="0.2">
      <c r="A26" s="18" t="s">
        <v>20</v>
      </c>
      <c r="B26" s="12">
        <v>15122.583333333334</v>
      </c>
      <c r="C26" s="13">
        <v>15546.833333333334</v>
      </c>
      <c r="D26" s="13">
        <v>16441.583333333332</v>
      </c>
      <c r="E26" s="14">
        <v>16939</v>
      </c>
      <c r="F26" s="86">
        <v>100.17149615612064</v>
      </c>
      <c r="G26" s="86">
        <v>107.98113087269714</v>
      </c>
      <c r="H26" s="86">
        <v>105.75519130369528</v>
      </c>
      <c r="I26" s="5"/>
      <c r="J26" s="7"/>
      <c r="K26" s="7"/>
    </row>
    <row r="27" spans="1:11" ht="15" customHeight="1" x14ac:dyDescent="0.2">
      <c r="A27" s="18" t="s">
        <v>21</v>
      </c>
      <c r="B27" s="12">
        <v>643.66666666666663</v>
      </c>
      <c r="C27" s="13">
        <v>672.33333333333337</v>
      </c>
      <c r="D27" s="13">
        <v>690.33333333333337</v>
      </c>
      <c r="E27" s="14">
        <v>653</v>
      </c>
      <c r="F27" s="86">
        <v>95.18950437317784</v>
      </c>
      <c r="G27" s="86">
        <v>97.172619047619051</v>
      </c>
      <c r="H27" s="86">
        <v>102.67724343083788</v>
      </c>
      <c r="I27" s="5"/>
    </row>
    <row r="28" spans="1:11" ht="15" customHeight="1" x14ac:dyDescent="0.2">
      <c r="A28" s="25" t="s">
        <v>573</v>
      </c>
      <c r="B28" s="26" t="s">
        <v>339</v>
      </c>
      <c r="C28" s="27" t="s">
        <v>339</v>
      </c>
      <c r="D28" s="27" t="s">
        <v>339</v>
      </c>
      <c r="E28" s="28" t="s">
        <v>339</v>
      </c>
      <c r="F28" s="88" t="s">
        <v>339</v>
      </c>
      <c r="G28" s="88" t="s">
        <v>339</v>
      </c>
      <c r="H28" s="88" t="s">
        <v>339</v>
      </c>
      <c r="I28" s="5"/>
    </row>
    <row r="29" spans="1:11" ht="15" customHeight="1" x14ac:dyDescent="0.2">
      <c r="A29" s="10"/>
      <c r="B29" s="10"/>
      <c r="C29" s="10"/>
      <c r="D29" s="58"/>
      <c r="F29" s="10"/>
      <c r="G29" s="10"/>
      <c r="H29" s="10"/>
    </row>
    <row r="30" spans="1:11" ht="15" customHeight="1" x14ac:dyDescent="0.2">
      <c r="A30" s="6" t="s">
        <v>1</v>
      </c>
    </row>
    <row r="32" spans="1:11" s="67" customFormat="1" ht="15" customHeight="1" x14ac:dyDescent="0.2">
      <c r="A32" s="69" t="s">
        <v>152</v>
      </c>
      <c r="E32" s="68"/>
    </row>
    <row r="33" spans="5:5" s="67" customFormat="1" ht="15" customHeight="1" x14ac:dyDescent="0.2">
      <c r="E33" s="68"/>
    </row>
    <row r="34" spans="5:5" s="67" customFormat="1" ht="15" customHeight="1" x14ac:dyDescent="0.2">
      <c r="E34" s="68"/>
    </row>
    <row r="35" spans="5:5" s="67" customFormat="1" ht="15" customHeight="1" x14ac:dyDescent="0.2">
      <c r="E35" s="68"/>
    </row>
    <row r="36" spans="5:5" s="67" customFormat="1" ht="15" customHeight="1" x14ac:dyDescent="0.2">
      <c r="E36" s="68"/>
    </row>
    <row r="37" spans="5:5" s="67" customFormat="1" ht="15" customHeight="1" x14ac:dyDescent="0.2">
      <c r="E37" s="68"/>
    </row>
    <row r="38" spans="5:5" s="67" customFormat="1" ht="15" customHeight="1" x14ac:dyDescent="0.2">
      <c r="E38" s="68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2.7109375" style="6" customWidth="1"/>
    <col min="2" max="4" width="7.5703125" style="6" customWidth="1"/>
    <col min="5" max="6" width="5.140625" style="6" customWidth="1"/>
    <col min="7" max="7" width="7.5703125" style="6" customWidth="1"/>
    <col min="8" max="8" width="5.140625" style="6" customWidth="1"/>
    <col min="9" max="9" width="6.28515625" style="6" customWidth="1"/>
    <col min="10" max="10" width="7.5703125" style="6" customWidth="1"/>
    <col min="11" max="11" width="5.140625" style="6" customWidth="1"/>
    <col min="12" max="12" width="8" style="6" customWidth="1"/>
    <col min="13" max="13" width="6.85546875" style="6" customWidth="1"/>
    <col min="14" max="14" width="5.140625" style="6" customWidth="1"/>
    <col min="15" max="15" width="6.42578125" style="6" customWidth="1"/>
    <col min="16" max="16" width="6.85546875" style="6" customWidth="1"/>
    <col min="17" max="17" width="5.140625" style="6" customWidth="1"/>
    <col min="18" max="18" width="6.7109375" style="6" customWidth="1"/>
    <col min="19" max="19" width="6.85546875" style="6" customWidth="1"/>
    <col min="20" max="20" width="5.140625" style="6" customWidth="1"/>
    <col min="21" max="21" width="7.85546875" style="6" customWidth="1"/>
    <col min="22" max="16384" width="9.140625" style="6"/>
  </cols>
  <sheetData>
    <row r="1" spans="1:21" ht="15" customHeight="1" x14ac:dyDescent="0.2">
      <c r="A1" s="9" t="s">
        <v>252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26"/>
      <c r="C3" s="328"/>
      <c r="D3" s="326" t="s">
        <v>91</v>
      </c>
      <c r="E3" s="327"/>
      <c r="F3" s="327"/>
      <c r="G3" s="326" t="s">
        <v>93</v>
      </c>
      <c r="H3" s="327"/>
      <c r="I3" s="328"/>
      <c r="J3" s="320" t="s">
        <v>94</v>
      </c>
      <c r="K3" s="320"/>
      <c r="L3" s="320"/>
      <c r="M3" s="326" t="s">
        <v>99</v>
      </c>
      <c r="N3" s="327"/>
      <c r="O3" s="327"/>
      <c r="P3" s="326" t="s">
        <v>96</v>
      </c>
      <c r="Q3" s="327"/>
      <c r="R3" s="328"/>
      <c r="S3" s="327" t="s">
        <v>98</v>
      </c>
      <c r="T3" s="327"/>
      <c r="U3" s="327"/>
    </row>
    <row r="4" spans="1:21" ht="15" customHeight="1" x14ac:dyDescent="0.2">
      <c r="A4" s="170"/>
      <c r="B4" s="321" t="s">
        <v>0</v>
      </c>
      <c r="C4" s="325"/>
      <c r="D4" s="321" t="s">
        <v>92</v>
      </c>
      <c r="E4" s="322"/>
      <c r="F4" s="322"/>
      <c r="G4" s="321" t="s">
        <v>150</v>
      </c>
      <c r="H4" s="322"/>
      <c r="I4" s="325"/>
      <c r="J4" s="322" t="s">
        <v>95</v>
      </c>
      <c r="K4" s="322"/>
      <c r="L4" s="322"/>
      <c r="M4" s="321" t="s">
        <v>100</v>
      </c>
      <c r="N4" s="322"/>
      <c r="O4" s="322"/>
      <c r="P4" s="321" t="s">
        <v>97</v>
      </c>
      <c r="Q4" s="322"/>
      <c r="R4" s="325"/>
      <c r="S4" s="322" t="s">
        <v>251</v>
      </c>
      <c r="T4" s="322"/>
      <c r="U4" s="322"/>
    </row>
    <row r="5" spans="1:21" ht="15" customHeight="1" x14ac:dyDescent="0.2">
      <c r="A5" s="170" t="s">
        <v>68</v>
      </c>
      <c r="B5" s="177"/>
      <c r="C5" s="155" t="s">
        <v>656</v>
      </c>
      <c r="D5" s="177"/>
      <c r="E5" s="178"/>
      <c r="F5" s="155" t="s">
        <v>656</v>
      </c>
      <c r="G5" s="177"/>
      <c r="H5" s="178"/>
      <c r="I5" s="155" t="s">
        <v>656</v>
      </c>
      <c r="J5" s="177"/>
      <c r="K5" s="178"/>
      <c r="L5" s="151" t="s">
        <v>656</v>
      </c>
      <c r="M5" s="177"/>
      <c r="N5" s="178"/>
      <c r="O5" s="155" t="s">
        <v>656</v>
      </c>
      <c r="P5" s="177"/>
      <c r="Q5" s="178"/>
      <c r="R5" s="155" t="s">
        <v>656</v>
      </c>
      <c r="S5" s="177"/>
      <c r="T5" s="178"/>
      <c r="U5" s="151" t="s">
        <v>656</v>
      </c>
    </row>
    <row r="6" spans="1:21" ht="15" customHeight="1" x14ac:dyDescent="0.2">
      <c r="A6" s="171" t="s">
        <v>62</v>
      </c>
      <c r="B6" s="180" t="s">
        <v>656</v>
      </c>
      <c r="C6" s="182" t="s">
        <v>658</v>
      </c>
      <c r="D6" s="180" t="s">
        <v>656</v>
      </c>
      <c r="E6" s="181" t="s">
        <v>74</v>
      </c>
      <c r="F6" s="182" t="s">
        <v>658</v>
      </c>
      <c r="G6" s="180" t="s">
        <v>656</v>
      </c>
      <c r="H6" s="181" t="s">
        <v>74</v>
      </c>
      <c r="I6" s="182" t="s">
        <v>658</v>
      </c>
      <c r="J6" s="180" t="s">
        <v>656</v>
      </c>
      <c r="K6" s="181" t="s">
        <v>74</v>
      </c>
      <c r="L6" s="181" t="s">
        <v>658</v>
      </c>
      <c r="M6" s="180" t="s">
        <v>656</v>
      </c>
      <c r="N6" s="181" t="s">
        <v>74</v>
      </c>
      <c r="O6" s="182" t="s">
        <v>658</v>
      </c>
      <c r="P6" s="180" t="s">
        <v>656</v>
      </c>
      <c r="Q6" s="181" t="s">
        <v>74</v>
      </c>
      <c r="R6" s="182" t="s">
        <v>658</v>
      </c>
      <c r="S6" s="180" t="s">
        <v>656</v>
      </c>
      <c r="T6" s="181" t="s">
        <v>74</v>
      </c>
      <c r="U6" s="181" t="s">
        <v>658</v>
      </c>
    </row>
    <row r="7" spans="1:21" ht="15" customHeight="1" x14ac:dyDescent="0.2">
      <c r="A7" s="21" t="s">
        <v>22</v>
      </c>
      <c r="B7" s="22">
        <v>79841</v>
      </c>
      <c r="C7" s="108">
        <v>96.436810764455075</v>
      </c>
      <c r="D7" s="22">
        <v>25858</v>
      </c>
      <c r="E7" s="80">
        <v>32.386868901942613</v>
      </c>
      <c r="F7" s="108">
        <v>96.459879882120333</v>
      </c>
      <c r="G7" s="22">
        <v>20922</v>
      </c>
      <c r="H7" s="80">
        <v>26.204581605941808</v>
      </c>
      <c r="I7" s="108">
        <v>96.303797468354432</v>
      </c>
      <c r="J7" s="22">
        <v>20106</v>
      </c>
      <c r="K7" s="80">
        <v>25.182550318758533</v>
      </c>
      <c r="L7" s="80">
        <v>97.33733539891557</v>
      </c>
      <c r="M7" s="22">
        <v>7731</v>
      </c>
      <c r="N7" s="80">
        <v>9.6829949524680305</v>
      </c>
      <c r="O7" s="108">
        <v>96.855424705587566</v>
      </c>
      <c r="P7" s="22">
        <v>4850</v>
      </c>
      <c r="Q7" s="80">
        <v>6.0745732142633484</v>
      </c>
      <c r="R7" s="108">
        <v>92.911877394636008</v>
      </c>
      <c r="S7" s="22">
        <v>374</v>
      </c>
      <c r="T7" s="80">
        <v>0.46843100662566856</v>
      </c>
      <c r="U7" s="80">
        <v>93.266832917705727</v>
      </c>
    </row>
    <row r="8" spans="1:21" ht="12.75" customHeight="1" x14ac:dyDescent="0.2">
      <c r="A8" s="11"/>
      <c r="B8" s="15"/>
      <c r="C8" s="109"/>
      <c r="D8" s="15"/>
      <c r="E8" s="83"/>
      <c r="F8" s="109"/>
      <c r="G8" s="15"/>
      <c r="H8" s="83"/>
      <c r="I8" s="109"/>
      <c r="J8" s="15"/>
      <c r="K8" s="83"/>
      <c r="L8" s="83"/>
      <c r="M8" s="15"/>
      <c r="N8" s="83"/>
      <c r="O8" s="109"/>
      <c r="P8" s="15"/>
      <c r="Q8" s="83"/>
      <c r="R8" s="109"/>
      <c r="S8" s="15"/>
      <c r="T8" s="83"/>
      <c r="U8" s="83"/>
    </row>
    <row r="9" spans="1:21" ht="15" customHeight="1" x14ac:dyDescent="0.2">
      <c r="A9" s="18" t="s">
        <v>23</v>
      </c>
      <c r="B9" s="12">
        <v>8898</v>
      </c>
      <c r="C9" s="110">
        <v>98.385670057496682</v>
      </c>
      <c r="D9" s="12">
        <v>2840</v>
      </c>
      <c r="E9" s="86">
        <v>31.917284783097326</v>
      </c>
      <c r="F9" s="110">
        <v>98.440207972270372</v>
      </c>
      <c r="G9" s="12">
        <v>2567</v>
      </c>
      <c r="H9" s="86">
        <v>28.849179590919306</v>
      </c>
      <c r="I9" s="110">
        <v>99.303675048355899</v>
      </c>
      <c r="J9" s="12">
        <v>2188</v>
      </c>
      <c r="K9" s="86">
        <v>24.589795459653853</v>
      </c>
      <c r="L9" s="86">
        <v>98.072613177947105</v>
      </c>
      <c r="M9" s="12">
        <v>852</v>
      </c>
      <c r="N9" s="86">
        <v>9.5751854349291978</v>
      </c>
      <c r="O9" s="110">
        <v>98.497109826589593</v>
      </c>
      <c r="P9" s="12">
        <v>424</v>
      </c>
      <c r="Q9" s="86">
        <v>4.7651157563497417</v>
      </c>
      <c r="R9" s="110">
        <v>93.392070484581495</v>
      </c>
      <c r="S9" s="12">
        <v>27</v>
      </c>
      <c r="T9" s="86">
        <v>0.30343897505057316</v>
      </c>
      <c r="U9" s="86">
        <v>112.5</v>
      </c>
    </row>
    <row r="10" spans="1:21" ht="15" customHeight="1" x14ac:dyDescent="0.2">
      <c r="A10" s="18" t="s">
        <v>24</v>
      </c>
      <c r="B10" s="12">
        <v>5528</v>
      </c>
      <c r="C10" s="110">
        <v>96.222802436901659</v>
      </c>
      <c r="D10" s="12">
        <v>1811</v>
      </c>
      <c r="E10" s="86">
        <v>32.760492040520987</v>
      </c>
      <c r="F10" s="110">
        <v>94.322916666666671</v>
      </c>
      <c r="G10" s="12">
        <v>1385</v>
      </c>
      <c r="H10" s="86">
        <v>25.054269175108541</v>
      </c>
      <c r="I10" s="110">
        <v>90.879265091863516</v>
      </c>
      <c r="J10" s="12">
        <v>1504</v>
      </c>
      <c r="K10" s="86">
        <v>27.206946454413895</v>
      </c>
      <c r="L10" s="86">
        <v>102.59208731241473</v>
      </c>
      <c r="M10" s="12">
        <v>534</v>
      </c>
      <c r="N10" s="86">
        <v>9.659913169319827</v>
      </c>
      <c r="O10" s="110">
        <v>104.91159135559923</v>
      </c>
      <c r="P10" s="12">
        <v>283</v>
      </c>
      <c r="Q10" s="86">
        <v>5.1193921852387847</v>
      </c>
      <c r="R10" s="110">
        <v>94.019933554817285</v>
      </c>
      <c r="S10" s="12">
        <v>11</v>
      </c>
      <c r="T10" s="86">
        <v>0.19898697539797394</v>
      </c>
      <c r="U10" s="86">
        <v>44</v>
      </c>
    </row>
    <row r="11" spans="1:21" ht="15" customHeight="1" x14ac:dyDescent="0.2">
      <c r="A11" s="18" t="s">
        <v>25</v>
      </c>
      <c r="B11" s="12">
        <v>5385</v>
      </c>
      <c r="C11" s="110">
        <v>99.445983379501385</v>
      </c>
      <c r="D11" s="12">
        <v>1776</v>
      </c>
      <c r="E11" s="86">
        <v>32.98050139275766</v>
      </c>
      <c r="F11" s="110">
        <v>98.557158712541622</v>
      </c>
      <c r="G11" s="12">
        <v>1203</v>
      </c>
      <c r="H11" s="86">
        <v>22.33983286908078</v>
      </c>
      <c r="I11" s="110">
        <v>92.681047765793537</v>
      </c>
      <c r="J11" s="12">
        <v>1435</v>
      </c>
      <c r="K11" s="86">
        <v>26.648096564531105</v>
      </c>
      <c r="L11" s="86">
        <v>100.49019607843137</v>
      </c>
      <c r="M11" s="12">
        <v>607</v>
      </c>
      <c r="N11" s="86">
        <v>11.272051996285979</v>
      </c>
      <c r="O11" s="110">
        <v>116.73076923076924</v>
      </c>
      <c r="P11" s="12">
        <v>334</v>
      </c>
      <c r="Q11" s="86">
        <v>6.2024141132776229</v>
      </c>
      <c r="R11" s="110">
        <v>100</v>
      </c>
      <c r="S11" s="12">
        <v>30</v>
      </c>
      <c r="T11" s="86">
        <v>0.55710306406685239</v>
      </c>
      <c r="U11" s="86">
        <v>90.909090909090907</v>
      </c>
    </row>
    <row r="12" spans="1:21" ht="15" customHeight="1" x14ac:dyDescent="0.2">
      <c r="A12" s="18" t="s">
        <v>26</v>
      </c>
      <c r="B12" s="12">
        <v>21685</v>
      </c>
      <c r="C12" s="110">
        <v>92.865401909982438</v>
      </c>
      <c r="D12" s="12">
        <v>6464</v>
      </c>
      <c r="E12" s="86">
        <v>29.808623472446392</v>
      </c>
      <c r="F12" s="110">
        <v>94.33741973146526</v>
      </c>
      <c r="G12" s="12">
        <v>4992</v>
      </c>
      <c r="H12" s="86">
        <v>23.020521097532857</v>
      </c>
      <c r="I12" s="110">
        <v>92.256514507484752</v>
      </c>
      <c r="J12" s="12">
        <v>5814</v>
      </c>
      <c r="K12" s="86">
        <v>26.811159787871802</v>
      </c>
      <c r="L12" s="86">
        <v>93.0835734870317</v>
      </c>
      <c r="M12" s="12">
        <v>2331</v>
      </c>
      <c r="N12" s="86">
        <v>10.749365921143648</v>
      </c>
      <c r="O12" s="110">
        <v>92.905540055799122</v>
      </c>
      <c r="P12" s="12">
        <v>1902</v>
      </c>
      <c r="Q12" s="86">
        <v>8.7710398893244186</v>
      </c>
      <c r="R12" s="110">
        <v>88.920056100981768</v>
      </c>
      <c r="S12" s="12">
        <v>182</v>
      </c>
      <c r="T12" s="86">
        <v>0.83928983168088545</v>
      </c>
      <c r="U12" s="86">
        <v>93.814432989690715</v>
      </c>
    </row>
    <row r="13" spans="1:21" ht="15" customHeight="1" x14ac:dyDescent="0.2">
      <c r="A13" s="18" t="s">
        <v>27</v>
      </c>
      <c r="B13" s="12">
        <v>11066</v>
      </c>
      <c r="C13" s="110">
        <v>95.495340006903689</v>
      </c>
      <c r="D13" s="12">
        <v>3286</v>
      </c>
      <c r="E13" s="86">
        <v>29.694559913247787</v>
      </c>
      <c r="F13" s="110">
        <v>96.675492791997641</v>
      </c>
      <c r="G13" s="12">
        <v>2969</v>
      </c>
      <c r="H13" s="86">
        <v>26.829929513826134</v>
      </c>
      <c r="I13" s="110">
        <v>95.313001605136435</v>
      </c>
      <c r="J13" s="12">
        <v>2921</v>
      </c>
      <c r="K13" s="86">
        <v>26.396168443882161</v>
      </c>
      <c r="L13" s="86">
        <v>95.301794453507341</v>
      </c>
      <c r="M13" s="12">
        <v>1119</v>
      </c>
      <c r="N13" s="86">
        <v>10.112054943068859</v>
      </c>
      <c r="O13" s="110">
        <v>93.405676126878134</v>
      </c>
      <c r="P13" s="12">
        <v>721</v>
      </c>
      <c r="Q13" s="86">
        <v>6.5154527381167542</v>
      </c>
      <c r="R13" s="110">
        <v>94.868421052631575</v>
      </c>
      <c r="S13" s="12">
        <v>50</v>
      </c>
      <c r="T13" s="86">
        <v>0.45183444785830468</v>
      </c>
      <c r="U13" s="86">
        <v>98.039215686274503</v>
      </c>
    </row>
    <row r="14" spans="1:21" ht="15" customHeight="1" x14ac:dyDescent="0.2">
      <c r="A14" s="18" t="s">
        <v>28</v>
      </c>
      <c r="B14" s="12">
        <v>6724</v>
      </c>
      <c r="C14" s="110">
        <v>97.364610483637421</v>
      </c>
      <c r="D14" s="12">
        <v>2539</v>
      </c>
      <c r="E14" s="86">
        <v>37.760261748958953</v>
      </c>
      <c r="F14" s="110">
        <v>93.174311926605498</v>
      </c>
      <c r="G14" s="12">
        <v>2015</v>
      </c>
      <c r="H14" s="86">
        <v>29.967281380130871</v>
      </c>
      <c r="I14" s="110">
        <v>100.49875311720697</v>
      </c>
      <c r="J14" s="12">
        <v>1392</v>
      </c>
      <c r="K14" s="86">
        <v>20.70196311719215</v>
      </c>
      <c r="L14" s="86">
        <v>102.12765957446808</v>
      </c>
      <c r="M14" s="12">
        <v>507</v>
      </c>
      <c r="N14" s="86">
        <v>7.5401546698393815</v>
      </c>
      <c r="O14" s="110">
        <v>95.84120982986768</v>
      </c>
      <c r="P14" s="12">
        <v>258</v>
      </c>
      <c r="Q14" s="86">
        <v>3.837001784651993</v>
      </c>
      <c r="R14" s="110">
        <v>96.629213483146074</v>
      </c>
      <c r="S14" s="12">
        <v>13</v>
      </c>
      <c r="T14" s="86">
        <v>0.1933372992266508</v>
      </c>
      <c r="U14" s="86">
        <v>76.470588235294116</v>
      </c>
    </row>
    <row r="15" spans="1:21" ht="15" customHeight="1" x14ac:dyDescent="0.2">
      <c r="A15" s="18" t="s">
        <v>29</v>
      </c>
      <c r="B15" s="12">
        <v>2970</v>
      </c>
      <c r="C15" s="110">
        <v>93.103448275862064</v>
      </c>
      <c r="D15" s="12">
        <v>992</v>
      </c>
      <c r="E15" s="86">
        <v>33.400673400673405</v>
      </c>
      <c r="F15" s="110">
        <v>92.451071761416586</v>
      </c>
      <c r="G15" s="12">
        <v>694</v>
      </c>
      <c r="H15" s="86">
        <v>23.367003367003367</v>
      </c>
      <c r="I15" s="110">
        <v>90.364583333333343</v>
      </c>
      <c r="J15" s="12">
        <v>733</v>
      </c>
      <c r="K15" s="86">
        <v>24.680134680134678</v>
      </c>
      <c r="L15" s="86">
        <v>97.473404255319153</v>
      </c>
      <c r="M15" s="12">
        <v>315</v>
      </c>
      <c r="N15" s="86">
        <v>10.606060606060606</v>
      </c>
      <c r="O15" s="110">
        <v>91.040462427745666</v>
      </c>
      <c r="P15" s="12">
        <v>220</v>
      </c>
      <c r="Q15" s="86">
        <v>7.4074074074074066</v>
      </c>
      <c r="R15" s="110">
        <v>92.827004219409275</v>
      </c>
      <c r="S15" s="12">
        <v>16</v>
      </c>
      <c r="T15" s="86">
        <v>0.53872053872053871</v>
      </c>
      <c r="U15" s="86">
        <v>114.28571428571428</v>
      </c>
    </row>
    <row r="16" spans="1:21" ht="15" customHeight="1" x14ac:dyDescent="0.2">
      <c r="A16" s="18" t="s">
        <v>30</v>
      </c>
      <c r="B16" s="12">
        <v>3768</v>
      </c>
      <c r="C16" s="110">
        <v>98.587127158555731</v>
      </c>
      <c r="D16" s="12">
        <v>1795</v>
      </c>
      <c r="E16" s="86">
        <v>47.638004246284495</v>
      </c>
      <c r="F16" s="110">
        <v>99.611542730299661</v>
      </c>
      <c r="G16" s="12">
        <v>868</v>
      </c>
      <c r="H16" s="86">
        <v>23.036093418259025</v>
      </c>
      <c r="I16" s="110">
        <v>97.418630751964088</v>
      </c>
      <c r="J16" s="12">
        <v>695</v>
      </c>
      <c r="K16" s="86">
        <v>18.444798301486198</v>
      </c>
      <c r="L16" s="86">
        <v>101.60818713450293</v>
      </c>
      <c r="M16" s="12">
        <v>272</v>
      </c>
      <c r="N16" s="86">
        <v>7.2186836518046711</v>
      </c>
      <c r="O16" s="110">
        <v>96.453900709219852</v>
      </c>
      <c r="P16" s="12">
        <v>128</v>
      </c>
      <c r="Q16" s="86">
        <v>3.397027600849257</v>
      </c>
      <c r="R16" s="110">
        <v>85.333333333333343</v>
      </c>
      <c r="S16" s="12">
        <v>10</v>
      </c>
      <c r="T16" s="86">
        <v>0.26539278131634819</v>
      </c>
      <c r="U16" s="86">
        <v>76.923076923076934</v>
      </c>
    </row>
    <row r="17" spans="1:21" ht="15" customHeight="1" x14ac:dyDescent="0.2">
      <c r="A17" s="18" t="s">
        <v>31</v>
      </c>
      <c r="B17" s="12">
        <v>3016</v>
      </c>
      <c r="C17" s="110">
        <v>99.47229551451187</v>
      </c>
      <c r="D17" s="12">
        <v>766</v>
      </c>
      <c r="E17" s="86">
        <v>25.397877984084882</v>
      </c>
      <c r="F17" s="110">
        <v>96.352201257861637</v>
      </c>
      <c r="G17" s="12">
        <v>963</v>
      </c>
      <c r="H17" s="86">
        <v>31.929708222811669</v>
      </c>
      <c r="I17" s="110">
        <v>101.58227848101266</v>
      </c>
      <c r="J17" s="12">
        <v>879</v>
      </c>
      <c r="K17" s="86">
        <v>29.144562334217504</v>
      </c>
      <c r="L17" s="86">
        <v>98.542600896860989</v>
      </c>
      <c r="M17" s="12">
        <v>268</v>
      </c>
      <c r="N17" s="86">
        <v>8.8859416445623332</v>
      </c>
      <c r="O17" s="110">
        <v>102.29007633587786</v>
      </c>
      <c r="P17" s="12">
        <v>130</v>
      </c>
      <c r="Q17" s="86">
        <v>4.3103448275862073</v>
      </c>
      <c r="R17" s="110">
        <v>100</v>
      </c>
      <c r="S17" s="12">
        <v>10</v>
      </c>
      <c r="T17" s="86">
        <v>0.33156498673740054</v>
      </c>
      <c r="U17" s="86">
        <v>200</v>
      </c>
    </row>
    <row r="18" spans="1:21" ht="15" customHeight="1" x14ac:dyDescent="0.2">
      <c r="A18" s="18" t="s">
        <v>32</v>
      </c>
      <c r="B18" s="12">
        <v>3330</v>
      </c>
      <c r="C18" s="110">
        <v>99.166170339487792</v>
      </c>
      <c r="D18" s="12">
        <v>1254</v>
      </c>
      <c r="E18" s="86">
        <v>37.657657657657658</v>
      </c>
      <c r="F18" s="110">
        <v>96.091954022988503</v>
      </c>
      <c r="G18" s="12">
        <v>1007</v>
      </c>
      <c r="H18" s="86">
        <v>30.24024024024024</v>
      </c>
      <c r="I18" s="110">
        <v>101.10441767068272</v>
      </c>
      <c r="J18" s="12">
        <v>715</v>
      </c>
      <c r="K18" s="86">
        <v>21.471471471471471</v>
      </c>
      <c r="L18" s="86">
        <v>103.62318840579709</v>
      </c>
      <c r="M18" s="12">
        <v>244</v>
      </c>
      <c r="N18" s="86">
        <v>7.3273273273273283</v>
      </c>
      <c r="O18" s="110">
        <v>95.3125</v>
      </c>
      <c r="P18" s="12">
        <v>106</v>
      </c>
      <c r="Q18" s="86">
        <v>3.1831831831831829</v>
      </c>
      <c r="R18" s="110">
        <v>99.065420560747668</v>
      </c>
      <c r="S18" s="12">
        <v>4</v>
      </c>
      <c r="T18" s="86">
        <v>0.12012012012012012</v>
      </c>
      <c r="U18" s="86">
        <v>100</v>
      </c>
    </row>
    <row r="19" spans="1:21" ht="15" customHeight="1" x14ac:dyDescent="0.2">
      <c r="A19" s="18" t="s">
        <v>33</v>
      </c>
      <c r="B19" s="12">
        <v>2416</v>
      </c>
      <c r="C19" s="110">
        <v>99.016393442622956</v>
      </c>
      <c r="D19" s="12">
        <v>869</v>
      </c>
      <c r="E19" s="86">
        <v>35.968543046357617</v>
      </c>
      <c r="F19" s="110">
        <v>104.32172869147661</v>
      </c>
      <c r="G19" s="12">
        <v>675</v>
      </c>
      <c r="H19" s="86">
        <v>27.938741721854303</v>
      </c>
      <c r="I19" s="110">
        <v>96.428571428571431</v>
      </c>
      <c r="J19" s="12">
        <v>555</v>
      </c>
      <c r="K19" s="86">
        <v>22.971854304635762</v>
      </c>
      <c r="L19" s="86">
        <v>97.711267605633793</v>
      </c>
      <c r="M19" s="12">
        <v>214</v>
      </c>
      <c r="N19" s="86">
        <v>8.8576158940397338</v>
      </c>
      <c r="O19" s="110">
        <v>95.535714285714292</v>
      </c>
      <c r="P19" s="12">
        <v>98</v>
      </c>
      <c r="Q19" s="86">
        <v>4.056291390728477</v>
      </c>
      <c r="R19" s="110">
        <v>87.5</v>
      </c>
      <c r="S19" s="12">
        <v>5</v>
      </c>
      <c r="T19" s="86">
        <v>0.20695364238410596</v>
      </c>
      <c r="U19" s="86">
        <v>166.66666666666669</v>
      </c>
    </row>
    <row r="20" spans="1:21" ht="15" customHeight="1" x14ac:dyDescent="0.2">
      <c r="A20" s="25" t="s">
        <v>34</v>
      </c>
      <c r="B20" s="26">
        <v>5055</v>
      </c>
      <c r="C20" s="111">
        <v>103.16326530612245</v>
      </c>
      <c r="D20" s="26">
        <v>1466</v>
      </c>
      <c r="E20" s="88">
        <v>29.000989119683478</v>
      </c>
      <c r="F20" s="111">
        <v>103.53107344632768</v>
      </c>
      <c r="G20" s="26">
        <v>1584</v>
      </c>
      <c r="H20" s="88">
        <v>31.335311572700299</v>
      </c>
      <c r="I20" s="111">
        <v>106.73854447439352</v>
      </c>
      <c r="J20" s="26">
        <v>1275</v>
      </c>
      <c r="K20" s="88">
        <v>25.222551928783382</v>
      </c>
      <c r="L20" s="88">
        <v>100.3147128245476</v>
      </c>
      <c r="M20" s="26">
        <v>468</v>
      </c>
      <c r="N20" s="88">
        <v>9.258160237388724</v>
      </c>
      <c r="O20" s="111">
        <v>97.095435684647299</v>
      </c>
      <c r="P20" s="26">
        <v>246</v>
      </c>
      <c r="Q20" s="88">
        <v>4.8664688427299696</v>
      </c>
      <c r="R20" s="111">
        <v>107.42358078602621</v>
      </c>
      <c r="S20" s="26">
        <v>16</v>
      </c>
      <c r="T20" s="88">
        <v>0.31651829871414439</v>
      </c>
      <c r="U20" s="88">
        <v>88.888888888888886</v>
      </c>
    </row>
    <row r="22" spans="1:21" ht="15" customHeight="1" x14ac:dyDescent="0.2">
      <c r="A22" s="69" t="s">
        <v>152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4" width="7.5703125" style="6" customWidth="1"/>
    <col min="5" max="6" width="5.5703125" style="6" customWidth="1"/>
    <col min="7" max="7" width="7.5703125" style="6" customWidth="1"/>
    <col min="8" max="9" width="5.5703125" style="6" customWidth="1"/>
    <col min="10" max="10" width="7.5703125" style="6" customWidth="1"/>
    <col min="11" max="12" width="5.5703125" style="6" customWidth="1"/>
    <col min="13" max="13" width="6.42578125" style="6" customWidth="1"/>
    <col min="14" max="14" width="5.5703125" style="6" customWidth="1"/>
    <col min="15" max="15" width="6.28515625" style="6" customWidth="1"/>
    <col min="16" max="16" width="6.42578125" style="6" customWidth="1"/>
    <col min="17" max="17" width="5.5703125" style="6" customWidth="1"/>
    <col min="18" max="18" width="6.85546875" style="6" customWidth="1"/>
    <col min="19" max="19" width="6.42578125" style="6" customWidth="1"/>
    <col min="20" max="20" width="5.5703125" style="6" customWidth="1"/>
    <col min="21" max="21" width="6.7109375" style="6" customWidth="1"/>
    <col min="22" max="16384" width="9.140625" style="6"/>
  </cols>
  <sheetData>
    <row r="1" spans="1:21" ht="15" customHeight="1" x14ac:dyDescent="0.2">
      <c r="A1" s="9" t="s">
        <v>250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26"/>
      <c r="C3" s="328"/>
      <c r="D3" s="326" t="s">
        <v>91</v>
      </c>
      <c r="E3" s="327"/>
      <c r="F3" s="327"/>
      <c r="G3" s="326" t="s">
        <v>93</v>
      </c>
      <c r="H3" s="327"/>
      <c r="I3" s="328"/>
      <c r="J3" s="320" t="s">
        <v>94</v>
      </c>
      <c r="K3" s="320"/>
      <c r="L3" s="320"/>
      <c r="M3" s="326" t="s">
        <v>99</v>
      </c>
      <c r="N3" s="327"/>
      <c r="O3" s="327"/>
      <c r="P3" s="326" t="s">
        <v>96</v>
      </c>
      <c r="Q3" s="327"/>
      <c r="R3" s="328"/>
      <c r="S3" s="327" t="s">
        <v>98</v>
      </c>
      <c r="T3" s="327"/>
      <c r="U3" s="327"/>
    </row>
    <row r="4" spans="1:21" ht="15" customHeight="1" x14ac:dyDescent="0.2">
      <c r="A4" s="170"/>
      <c r="B4" s="321" t="s">
        <v>0</v>
      </c>
      <c r="C4" s="325"/>
      <c r="D4" s="321" t="s">
        <v>92</v>
      </c>
      <c r="E4" s="322"/>
      <c r="F4" s="322"/>
      <c r="G4" s="321" t="s">
        <v>150</v>
      </c>
      <c r="H4" s="322"/>
      <c r="I4" s="325"/>
      <c r="J4" s="322" t="s">
        <v>545</v>
      </c>
      <c r="K4" s="322"/>
      <c r="L4" s="322"/>
      <c r="M4" s="321" t="s">
        <v>100</v>
      </c>
      <c r="N4" s="322"/>
      <c r="O4" s="322"/>
      <c r="P4" s="321" t="s">
        <v>97</v>
      </c>
      <c r="Q4" s="322"/>
      <c r="R4" s="325"/>
      <c r="S4" s="322" t="s">
        <v>546</v>
      </c>
      <c r="T4" s="322"/>
      <c r="U4" s="322"/>
    </row>
    <row r="5" spans="1:21" ht="15" customHeight="1" x14ac:dyDescent="0.2">
      <c r="A5" s="170" t="s">
        <v>90</v>
      </c>
      <c r="B5" s="284"/>
      <c r="C5" s="155" t="s">
        <v>656</v>
      </c>
      <c r="D5" s="284"/>
      <c r="E5" s="285"/>
      <c r="F5" s="155" t="s">
        <v>656</v>
      </c>
      <c r="G5" s="284"/>
      <c r="H5" s="285"/>
      <c r="I5" s="155" t="s">
        <v>656</v>
      </c>
      <c r="J5" s="284"/>
      <c r="K5" s="285"/>
      <c r="L5" s="151" t="s">
        <v>656</v>
      </c>
      <c r="M5" s="284"/>
      <c r="N5" s="285"/>
      <c r="O5" s="155" t="s">
        <v>656</v>
      </c>
      <c r="P5" s="284"/>
      <c r="Q5" s="285"/>
      <c r="R5" s="155" t="s">
        <v>656</v>
      </c>
      <c r="S5" s="284"/>
      <c r="T5" s="285"/>
      <c r="U5" s="151" t="s">
        <v>656</v>
      </c>
    </row>
    <row r="6" spans="1:21" ht="15" customHeight="1" x14ac:dyDescent="0.2">
      <c r="A6" s="171" t="s">
        <v>61</v>
      </c>
      <c r="B6" s="180" t="s">
        <v>656</v>
      </c>
      <c r="C6" s="182" t="s">
        <v>658</v>
      </c>
      <c r="D6" s="180" t="s">
        <v>656</v>
      </c>
      <c r="E6" s="181" t="s">
        <v>74</v>
      </c>
      <c r="F6" s="182" t="s">
        <v>658</v>
      </c>
      <c r="G6" s="180" t="s">
        <v>656</v>
      </c>
      <c r="H6" s="181" t="s">
        <v>74</v>
      </c>
      <c r="I6" s="182" t="s">
        <v>658</v>
      </c>
      <c r="J6" s="180" t="s">
        <v>656</v>
      </c>
      <c r="K6" s="181" t="s">
        <v>74</v>
      </c>
      <c r="L6" s="181" t="s">
        <v>658</v>
      </c>
      <c r="M6" s="180" t="s">
        <v>656</v>
      </c>
      <c r="N6" s="181" t="s">
        <v>74</v>
      </c>
      <c r="O6" s="182" t="s">
        <v>658</v>
      </c>
      <c r="P6" s="180" t="s">
        <v>656</v>
      </c>
      <c r="Q6" s="181" t="s">
        <v>74</v>
      </c>
      <c r="R6" s="182" t="s">
        <v>658</v>
      </c>
      <c r="S6" s="180" t="s">
        <v>656</v>
      </c>
      <c r="T6" s="181" t="s">
        <v>74</v>
      </c>
      <c r="U6" s="181" t="s">
        <v>658</v>
      </c>
    </row>
    <row r="7" spans="1:21" ht="15" customHeight="1" x14ac:dyDescent="0.2">
      <c r="A7" s="21" t="s">
        <v>22</v>
      </c>
      <c r="B7" s="22">
        <v>79841</v>
      </c>
      <c r="C7" s="108">
        <v>96.436810764455075</v>
      </c>
      <c r="D7" s="22">
        <v>25858</v>
      </c>
      <c r="E7" s="80">
        <v>32.386868901942613</v>
      </c>
      <c r="F7" s="108">
        <v>96.459879882120333</v>
      </c>
      <c r="G7" s="22">
        <v>20922</v>
      </c>
      <c r="H7" s="80">
        <v>26.204581605941808</v>
      </c>
      <c r="I7" s="108">
        <v>96.303797468354432</v>
      </c>
      <c r="J7" s="22">
        <v>20106</v>
      </c>
      <c r="K7" s="80">
        <v>25.182550318758533</v>
      </c>
      <c r="L7" s="80">
        <v>97.33733539891557</v>
      </c>
      <c r="M7" s="22">
        <v>7731</v>
      </c>
      <c r="N7" s="80">
        <v>9.6829949524680305</v>
      </c>
      <c r="O7" s="108">
        <v>96.855424705587566</v>
      </c>
      <c r="P7" s="22">
        <v>4850</v>
      </c>
      <c r="Q7" s="80">
        <v>6.0745732142633484</v>
      </c>
      <c r="R7" s="108">
        <v>92.911877394636008</v>
      </c>
      <c r="S7" s="22">
        <v>374</v>
      </c>
      <c r="T7" s="80">
        <v>0.46843100662566856</v>
      </c>
      <c r="U7" s="80">
        <v>93.266832917705727</v>
      </c>
    </row>
    <row r="8" spans="1:21" ht="12.75" customHeight="1" x14ac:dyDescent="0.2">
      <c r="A8" s="11"/>
      <c r="B8" s="15"/>
      <c r="C8" s="109"/>
      <c r="D8" s="15"/>
      <c r="E8" s="83"/>
      <c r="F8" s="109"/>
      <c r="G8" s="15"/>
      <c r="H8" s="83"/>
      <c r="I8" s="109"/>
      <c r="J8" s="15"/>
      <c r="K8" s="83"/>
      <c r="L8" s="83"/>
      <c r="M8" s="15"/>
      <c r="N8" s="83"/>
      <c r="O8" s="109"/>
      <c r="P8" s="15"/>
      <c r="Q8" s="83"/>
      <c r="R8" s="109"/>
      <c r="S8" s="15"/>
      <c r="T8" s="83"/>
      <c r="U8" s="83"/>
    </row>
    <row r="9" spans="1:21" ht="15" customHeight="1" x14ac:dyDescent="0.2">
      <c r="A9" s="71" t="s">
        <v>35</v>
      </c>
      <c r="B9" s="72">
        <v>47464</v>
      </c>
      <c r="C9" s="125">
        <v>97.27624864222328</v>
      </c>
      <c r="D9" s="72">
        <v>15587</v>
      </c>
      <c r="E9" s="84">
        <v>32.839625821675369</v>
      </c>
      <c r="F9" s="125">
        <v>96.364760432766616</v>
      </c>
      <c r="G9" s="72">
        <v>13487</v>
      </c>
      <c r="H9" s="84">
        <v>28.415219956177314</v>
      </c>
      <c r="I9" s="125">
        <v>98.553160394592624</v>
      </c>
      <c r="J9" s="72">
        <v>11530</v>
      </c>
      <c r="K9" s="84">
        <v>24.29209506152031</v>
      </c>
      <c r="L9" s="84">
        <v>98.303350669281258</v>
      </c>
      <c r="M9" s="72">
        <v>4322</v>
      </c>
      <c r="N9" s="84">
        <v>9.1058486431822026</v>
      </c>
      <c r="O9" s="125">
        <v>95.240193918025568</v>
      </c>
      <c r="P9" s="72">
        <v>2383</v>
      </c>
      <c r="Q9" s="84">
        <v>5.0206472273723239</v>
      </c>
      <c r="R9" s="125">
        <v>95.091779728651233</v>
      </c>
      <c r="S9" s="72">
        <v>155</v>
      </c>
      <c r="T9" s="84">
        <v>0.32656329007247598</v>
      </c>
      <c r="U9" s="84">
        <v>96.875</v>
      </c>
    </row>
    <row r="10" spans="1:21" ht="15" customHeight="1" x14ac:dyDescent="0.2">
      <c r="A10" s="43" t="s">
        <v>41</v>
      </c>
      <c r="B10" s="12">
        <v>5393</v>
      </c>
      <c r="C10" s="110">
        <v>95.841478585391854</v>
      </c>
      <c r="D10" s="12">
        <v>2419</v>
      </c>
      <c r="E10" s="86">
        <v>44.854440941961805</v>
      </c>
      <c r="F10" s="110">
        <v>96.144674085850554</v>
      </c>
      <c r="G10" s="12">
        <v>1345</v>
      </c>
      <c r="H10" s="86">
        <v>24.939736695716668</v>
      </c>
      <c r="I10" s="110">
        <v>96.902017291066272</v>
      </c>
      <c r="J10" s="12">
        <v>1030</v>
      </c>
      <c r="K10" s="86">
        <v>19.09883181902466</v>
      </c>
      <c r="L10" s="86">
        <v>97.353497164461245</v>
      </c>
      <c r="M10" s="12">
        <v>384</v>
      </c>
      <c r="N10" s="86">
        <v>7.1203411830150189</v>
      </c>
      <c r="O10" s="110">
        <v>90.995260663507111</v>
      </c>
      <c r="P10" s="12">
        <v>202</v>
      </c>
      <c r="Q10" s="86">
        <v>3.7455961431485258</v>
      </c>
      <c r="R10" s="110">
        <v>89.777777777777771</v>
      </c>
      <c r="S10" s="12">
        <v>13</v>
      </c>
      <c r="T10" s="86">
        <v>0.24105321713332098</v>
      </c>
      <c r="U10" s="86">
        <v>72.222222222222214</v>
      </c>
    </row>
    <row r="11" spans="1:21" ht="15" customHeight="1" x14ac:dyDescent="0.2">
      <c r="A11" s="43" t="s">
        <v>38</v>
      </c>
      <c r="B11" s="12">
        <v>2646</v>
      </c>
      <c r="C11" s="110">
        <v>107.95593635250917</v>
      </c>
      <c r="D11" s="12">
        <v>670</v>
      </c>
      <c r="E11" s="86">
        <v>25.321239606953895</v>
      </c>
      <c r="F11" s="110">
        <v>107.54414125200643</v>
      </c>
      <c r="G11" s="12">
        <v>919</v>
      </c>
      <c r="H11" s="86">
        <v>34.731670445956162</v>
      </c>
      <c r="I11" s="110">
        <v>113.17733990147782</v>
      </c>
      <c r="J11" s="12">
        <v>683</v>
      </c>
      <c r="K11" s="86">
        <v>25.812547241118672</v>
      </c>
      <c r="L11" s="86">
        <v>110.87662337662339</v>
      </c>
      <c r="M11" s="12">
        <v>230</v>
      </c>
      <c r="N11" s="86">
        <v>8.6923658352229776</v>
      </c>
      <c r="O11" s="110">
        <v>93.495934959349597</v>
      </c>
      <c r="P11" s="12">
        <v>137</v>
      </c>
      <c r="Q11" s="86">
        <v>5.1776266061980349</v>
      </c>
      <c r="R11" s="110">
        <v>95.8041958041958</v>
      </c>
      <c r="S11" s="12">
        <v>7</v>
      </c>
      <c r="T11" s="86">
        <v>0.26455026455026454</v>
      </c>
      <c r="U11" s="86">
        <v>63.636363636363633</v>
      </c>
    </row>
    <row r="12" spans="1:21" ht="15" customHeight="1" x14ac:dyDescent="0.2">
      <c r="A12" s="43" t="s">
        <v>37</v>
      </c>
      <c r="B12" s="12">
        <v>13860</v>
      </c>
      <c r="C12" s="110">
        <v>95.573024410426143</v>
      </c>
      <c r="D12" s="12">
        <v>3899</v>
      </c>
      <c r="E12" s="86">
        <v>28.131313131313128</v>
      </c>
      <c r="F12" s="110">
        <v>94.681884409907724</v>
      </c>
      <c r="G12" s="12">
        <v>3893</v>
      </c>
      <c r="H12" s="86">
        <v>28.088023088023089</v>
      </c>
      <c r="I12" s="110">
        <v>95.792322834645674</v>
      </c>
      <c r="J12" s="12">
        <v>3780</v>
      </c>
      <c r="K12" s="86">
        <v>27.27272727272727</v>
      </c>
      <c r="L12" s="86">
        <v>96.281202241467142</v>
      </c>
      <c r="M12" s="12">
        <v>1377</v>
      </c>
      <c r="N12" s="86">
        <v>9.9350649350649363</v>
      </c>
      <c r="O12" s="110">
        <v>94.965517241379317</v>
      </c>
      <c r="P12" s="12">
        <v>846</v>
      </c>
      <c r="Q12" s="86">
        <v>6.1038961038961039</v>
      </c>
      <c r="R12" s="110">
        <v>95.593220338983059</v>
      </c>
      <c r="S12" s="12">
        <v>65</v>
      </c>
      <c r="T12" s="86">
        <v>0.46897546897546899</v>
      </c>
      <c r="U12" s="86">
        <v>110.16949152542372</v>
      </c>
    </row>
    <row r="13" spans="1:21" ht="15" customHeight="1" x14ac:dyDescent="0.2">
      <c r="A13" s="43" t="s">
        <v>36</v>
      </c>
      <c r="B13" s="12">
        <v>6772</v>
      </c>
      <c r="C13" s="110">
        <v>97.466896948762241</v>
      </c>
      <c r="D13" s="12">
        <v>2496</v>
      </c>
      <c r="E13" s="86">
        <v>36.857649143532193</v>
      </c>
      <c r="F13" s="110">
        <v>92.822610635924136</v>
      </c>
      <c r="G13" s="12">
        <v>2013</v>
      </c>
      <c r="H13" s="86">
        <v>29.725339633786181</v>
      </c>
      <c r="I13" s="110">
        <v>101.20663650075414</v>
      </c>
      <c r="J13" s="12">
        <v>1434</v>
      </c>
      <c r="K13" s="86">
        <v>21.175428233904313</v>
      </c>
      <c r="L13" s="86">
        <v>102.35546038543897</v>
      </c>
      <c r="M13" s="12">
        <v>526</v>
      </c>
      <c r="N13" s="86">
        <v>7.76727702303603</v>
      </c>
      <c r="O13" s="110">
        <v>95.289855072463766</v>
      </c>
      <c r="P13" s="12">
        <v>287</v>
      </c>
      <c r="Q13" s="86">
        <v>4.238038984051979</v>
      </c>
      <c r="R13" s="110">
        <v>96.308724832214764</v>
      </c>
      <c r="S13" s="12">
        <v>16</v>
      </c>
      <c r="T13" s="86">
        <v>0.23626698168930893</v>
      </c>
      <c r="U13" s="86">
        <v>84.210526315789465</v>
      </c>
    </row>
    <row r="14" spans="1:21" ht="15" customHeight="1" x14ac:dyDescent="0.2">
      <c r="A14" s="43" t="s">
        <v>549</v>
      </c>
      <c r="B14" s="12">
        <v>3454</v>
      </c>
      <c r="C14" s="110">
        <v>96.859226023555806</v>
      </c>
      <c r="D14" s="12">
        <v>1221</v>
      </c>
      <c r="E14" s="86">
        <v>35.35031847133758</v>
      </c>
      <c r="F14" s="110">
        <v>92.993145468392996</v>
      </c>
      <c r="G14" s="12">
        <v>1037</v>
      </c>
      <c r="H14" s="86">
        <v>30.023161551823975</v>
      </c>
      <c r="I14" s="110">
        <v>101.07212475633528</v>
      </c>
      <c r="J14" s="12">
        <v>783</v>
      </c>
      <c r="K14" s="86">
        <v>22.669368847712796</v>
      </c>
      <c r="L14" s="86">
        <v>100.51347881899872</v>
      </c>
      <c r="M14" s="12">
        <v>279</v>
      </c>
      <c r="N14" s="86">
        <v>8.0775911986103068</v>
      </c>
      <c r="O14" s="110">
        <v>93.939393939393938</v>
      </c>
      <c r="P14" s="12">
        <v>129</v>
      </c>
      <c r="Q14" s="86">
        <v>3.7348002316155182</v>
      </c>
      <c r="R14" s="110">
        <v>90.209790209790214</v>
      </c>
      <c r="S14" s="12">
        <v>5</v>
      </c>
      <c r="T14" s="86">
        <v>0.14475969889982629</v>
      </c>
      <c r="U14" s="86">
        <v>62.5</v>
      </c>
    </row>
    <row r="15" spans="1:21" ht="15" customHeight="1" x14ac:dyDescent="0.2">
      <c r="A15" s="43" t="s">
        <v>550</v>
      </c>
      <c r="B15" s="12">
        <v>1642</v>
      </c>
      <c r="C15" s="110">
        <v>92.299044406970211</v>
      </c>
      <c r="D15" s="12">
        <v>509</v>
      </c>
      <c r="E15" s="86">
        <v>30.99878197320341</v>
      </c>
      <c r="F15" s="110">
        <v>94.962686567164184</v>
      </c>
      <c r="G15" s="12">
        <v>440</v>
      </c>
      <c r="H15" s="86">
        <v>26.796589524969548</v>
      </c>
      <c r="I15" s="110">
        <v>88.176352705410821</v>
      </c>
      <c r="J15" s="12">
        <v>445</v>
      </c>
      <c r="K15" s="86">
        <v>27.101096224116933</v>
      </c>
      <c r="L15" s="86">
        <v>97.802197802197796</v>
      </c>
      <c r="M15" s="12">
        <v>151</v>
      </c>
      <c r="N15" s="86">
        <v>9.1961023142509131</v>
      </c>
      <c r="O15" s="110">
        <v>86.285714285714292</v>
      </c>
      <c r="P15" s="12">
        <v>92</v>
      </c>
      <c r="Q15" s="86">
        <v>5.6029232643118148</v>
      </c>
      <c r="R15" s="110">
        <v>83.636363636363626</v>
      </c>
      <c r="S15" s="12">
        <v>5</v>
      </c>
      <c r="T15" s="86">
        <v>0.30450669914738121</v>
      </c>
      <c r="U15" s="86">
        <v>125</v>
      </c>
    </row>
    <row r="16" spans="1:21" ht="15" customHeight="1" x14ac:dyDescent="0.2">
      <c r="A16" s="43" t="s">
        <v>39</v>
      </c>
      <c r="B16" s="12">
        <v>11287</v>
      </c>
      <c r="C16" s="110">
        <v>98.318815331010455</v>
      </c>
      <c r="D16" s="12">
        <v>3534</v>
      </c>
      <c r="E16" s="86">
        <v>31.310357047931248</v>
      </c>
      <c r="F16" s="110">
        <v>99.40928270042194</v>
      </c>
      <c r="G16" s="12">
        <v>3166</v>
      </c>
      <c r="H16" s="86">
        <v>28.049968990874458</v>
      </c>
      <c r="I16" s="110">
        <v>98.170542635658919</v>
      </c>
      <c r="J16" s="12">
        <v>2815</v>
      </c>
      <c r="K16" s="86">
        <v>24.94019668645344</v>
      </c>
      <c r="L16" s="86">
        <v>96.272229822161421</v>
      </c>
      <c r="M16" s="12">
        <v>1155</v>
      </c>
      <c r="N16" s="86">
        <v>10.233011429077701</v>
      </c>
      <c r="O16" s="110">
        <v>100.17346053772766</v>
      </c>
      <c r="P16" s="12">
        <v>579</v>
      </c>
      <c r="Q16" s="86">
        <v>5.1297953397714178</v>
      </c>
      <c r="R16" s="110">
        <v>98.469387755102048</v>
      </c>
      <c r="S16" s="12">
        <v>38</v>
      </c>
      <c r="T16" s="86">
        <v>0.33667050589173386</v>
      </c>
      <c r="U16" s="86">
        <v>108.57142857142857</v>
      </c>
    </row>
    <row r="17" spans="1:21" ht="15" customHeight="1" x14ac:dyDescent="0.2">
      <c r="A17" s="43" t="s">
        <v>40</v>
      </c>
      <c r="B17" s="12">
        <v>2410</v>
      </c>
      <c r="C17" s="110">
        <v>98.770491803278688</v>
      </c>
      <c r="D17" s="12">
        <v>839</v>
      </c>
      <c r="E17" s="86">
        <v>34.813278008298752</v>
      </c>
      <c r="F17" s="110">
        <v>101.6969696969697</v>
      </c>
      <c r="G17" s="12">
        <v>674</v>
      </c>
      <c r="H17" s="86">
        <v>27.966804979253112</v>
      </c>
      <c r="I17" s="110">
        <v>98.826979472140764</v>
      </c>
      <c r="J17" s="12">
        <v>560</v>
      </c>
      <c r="K17" s="86">
        <v>23.236514522821576</v>
      </c>
      <c r="L17" s="86">
        <v>98.245614035087712</v>
      </c>
      <c r="M17" s="12">
        <v>220</v>
      </c>
      <c r="N17" s="86">
        <v>9.1286307053941904</v>
      </c>
      <c r="O17" s="110">
        <v>90.534979423868307</v>
      </c>
      <c r="P17" s="12">
        <v>111</v>
      </c>
      <c r="Q17" s="86">
        <v>4.6058091286307059</v>
      </c>
      <c r="R17" s="110">
        <v>97.368421052631575</v>
      </c>
      <c r="S17" s="12">
        <v>6</v>
      </c>
      <c r="T17" s="86">
        <v>0.24896265560165973</v>
      </c>
      <c r="U17" s="86">
        <v>100</v>
      </c>
    </row>
    <row r="18" spans="1:21" ht="15" customHeight="1" x14ac:dyDescent="0.2">
      <c r="A18" s="43"/>
      <c r="B18" s="12"/>
      <c r="C18" s="110"/>
      <c r="D18" s="12"/>
      <c r="E18" s="86"/>
      <c r="F18" s="110"/>
      <c r="G18" s="12"/>
      <c r="H18" s="86"/>
      <c r="I18" s="110"/>
      <c r="J18" s="12"/>
      <c r="K18" s="86"/>
      <c r="L18" s="86"/>
      <c r="M18" s="12"/>
      <c r="N18" s="86"/>
      <c r="O18" s="110"/>
      <c r="P18" s="12"/>
      <c r="Q18" s="86"/>
      <c r="R18" s="110"/>
      <c r="S18" s="12"/>
      <c r="T18" s="86"/>
      <c r="U18" s="86"/>
    </row>
    <row r="19" spans="1:21" ht="15" customHeight="1" x14ac:dyDescent="0.2">
      <c r="A19" s="71" t="s">
        <v>42</v>
      </c>
      <c r="B19" s="72">
        <v>31444</v>
      </c>
      <c r="C19" s="125">
        <v>94.400912666246356</v>
      </c>
      <c r="D19" s="72">
        <v>9570</v>
      </c>
      <c r="E19" s="84">
        <v>30.435059152779541</v>
      </c>
      <c r="F19" s="125">
        <v>94.322885866351271</v>
      </c>
      <c r="G19" s="72">
        <v>7304</v>
      </c>
      <c r="H19" s="84">
        <v>23.228596870627147</v>
      </c>
      <c r="I19" s="125">
        <v>91.758793969849251</v>
      </c>
      <c r="J19" s="72">
        <v>8537</v>
      </c>
      <c r="K19" s="84">
        <v>27.149853708179624</v>
      </c>
      <c r="L19" s="84">
        <v>96.224075743913446</v>
      </c>
      <c r="M19" s="72">
        <v>3384</v>
      </c>
      <c r="N19" s="84">
        <v>10.761989568757157</v>
      </c>
      <c r="O19" s="125">
        <v>98.97630886224043</v>
      </c>
      <c r="P19" s="72">
        <v>2433</v>
      </c>
      <c r="Q19" s="84">
        <v>7.7375651952677771</v>
      </c>
      <c r="R19" s="125">
        <v>90.919282511210767</v>
      </c>
      <c r="S19" s="72">
        <v>216</v>
      </c>
      <c r="T19" s="84">
        <v>0.68693550438875461</v>
      </c>
      <c r="U19" s="84">
        <v>91.525423728813564</v>
      </c>
    </row>
    <row r="20" spans="1:21" ht="15" customHeight="1" x14ac:dyDescent="0.2">
      <c r="A20" s="43" t="s">
        <v>44</v>
      </c>
      <c r="B20" s="12">
        <v>5456</v>
      </c>
      <c r="C20" s="110">
        <v>99.109900090826514</v>
      </c>
      <c r="D20" s="12">
        <v>1764</v>
      </c>
      <c r="E20" s="86">
        <v>32.331378299120232</v>
      </c>
      <c r="F20" s="110">
        <v>98.65771812080537</v>
      </c>
      <c r="G20" s="12">
        <v>1217</v>
      </c>
      <c r="H20" s="86">
        <v>22.305718475073313</v>
      </c>
      <c r="I20" s="110">
        <v>92.829900839054162</v>
      </c>
      <c r="J20" s="12">
        <v>1469</v>
      </c>
      <c r="K20" s="86">
        <v>26.924486803519059</v>
      </c>
      <c r="L20" s="86">
        <v>99.864038069340594</v>
      </c>
      <c r="M20" s="12">
        <v>606</v>
      </c>
      <c r="N20" s="86">
        <v>11.107038123167156</v>
      </c>
      <c r="O20" s="110">
        <v>113.05970149253733</v>
      </c>
      <c r="P20" s="12">
        <v>368</v>
      </c>
      <c r="Q20" s="86">
        <v>6.7448680351906152</v>
      </c>
      <c r="R20" s="110">
        <v>102.22222222222221</v>
      </c>
      <c r="S20" s="12">
        <v>32</v>
      </c>
      <c r="T20" s="86">
        <v>0.5865102639296188</v>
      </c>
      <c r="U20" s="86">
        <v>82.051282051282044</v>
      </c>
    </row>
    <row r="21" spans="1:21" ht="15" customHeight="1" x14ac:dyDescent="0.2">
      <c r="A21" s="43" t="s">
        <v>45</v>
      </c>
      <c r="B21" s="12">
        <v>3015</v>
      </c>
      <c r="C21" s="110">
        <v>92.484662576687114</v>
      </c>
      <c r="D21" s="12">
        <v>967</v>
      </c>
      <c r="E21" s="86">
        <v>32.072968490878942</v>
      </c>
      <c r="F21" s="110">
        <v>91.398865784499051</v>
      </c>
      <c r="G21" s="12">
        <v>692</v>
      </c>
      <c r="H21" s="86">
        <v>22.951907131011609</v>
      </c>
      <c r="I21" s="110">
        <v>89.521345407503233</v>
      </c>
      <c r="J21" s="12">
        <v>747</v>
      </c>
      <c r="K21" s="86">
        <v>24.776119402985074</v>
      </c>
      <c r="L21" s="86">
        <v>95.159235668789805</v>
      </c>
      <c r="M21" s="12">
        <v>349</v>
      </c>
      <c r="N21" s="86">
        <v>11.575456053067994</v>
      </c>
      <c r="O21" s="110">
        <v>94.324324324324323</v>
      </c>
      <c r="P21" s="12">
        <v>243</v>
      </c>
      <c r="Q21" s="86">
        <v>8.0597014925373127</v>
      </c>
      <c r="R21" s="110">
        <v>94.186046511627907</v>
      </c>
      <c r="S21" s="12">
        <v>17</v>
      </c>
      <c r="T21" s="86">
        <v>0.5638474295190713</v>
      </c>
      <c r="U21" s="86">
        <v>106.25</v>
      </c>
    </row>
    <row r="22" spans="1:21" ht="15" customHeight="1" x14ac:dyDescent="0.2">
      <c r="A22" s="43" t="s">
        <v>46</v>
      </c>
      <c r="B22" s="12">
        <v>4331</v>
      </c>
      <c r="C22" s="110">
        <v>96.265836852633925</v>
      </c>
      <c r="D22" s="12">
        <v>1363</v>
      </c>
      <c r="E22" s="86">
        <v>31.470791964904176</v>
      </c>
      <c r="F22" s="110">
        <v>93.164730006835271</v>
      </c>
      <c r="G22" s="12">
        <v>1067</v>
      </c>
      <c r="H22" s="86">
        <v>24.636342646040173</v>
      </c>
      <c r="I22" s="110">
        <v>92.301038062283737</v>
      </c>
      <c r="J22" s="12">
        <v>1200</v>
      </c>
      <c r="K22" s="86">
        <v>27.707226968367582</v>
      </c>
      <c r="L22" s="86">
        <v>100.84033613445378</v>
      </c>
      <c r="M22" s="12">
        <v>454</v>
      </c>
      <c r="N22" s="86">
        <v>10.482567536365735</v>
      </c>
      <c r="O22" s="110">
        <v>109.39759036144578</v>
      </c>
      <c r="P22" s="12">
        <v>234</v>
      </c>
      <c r="Q22" s="86">
        <v>5.4029092588316789</v>
      </c>
      <c r="R22" s="110">
        <v>93.975903614457835</v>
      </c>
      <c r="S22" s="12">
        <v>13</v>
      </c>
      <c r="T22" s="86">
        <v>0.30016162549064884</v>
      </c>
      <c r="U22" s="86">
        <v>50</v>
      </c>
    </row>
    <row r="23" spans="1:21" ht="15" customHeight="1" x14ac:dyDescent="0.2">
      <c r="A23" s="43" t="s">
        <v>43</v>
      </c>
      <c r="B23" s="12">
        <v>18642</v>
      </c>
      <c r="C23" s="110">
        <v>93.000748316288352</v>
      </c>
      <c r="D23" s="12">
        <v>5476</v>
      </c>
      <c r="E23" s="86">
        <v>29.374530629760752</v>
      </c>
      <c r="F23" s="110">
        <v>93.815316087031007</v>
      </c>
      <c r="G23" s="12">
        <v>4328</v>
      </c>
      <c r="H23" s="86">
        <v>23.216393090870078</v>
      </c>
      <c r="I23" s="110">
        <v>91.694915254237287</v>
      </c>
      <c r="J23" s="12">
        <v>5121</v>
      </c>
      <c r="K23" s="86">
        <v>27.47022851625362</v>
      </c>
      <c r="L23" s="86">
        <v>94.378916328787327</v>
      </c>
      <c r="M23" s="12">
        <v>1975</v>
      </c>
      <c r="N23" s="86">
        <v>10.594356828666452</v>
      </c>
      <c r="O23" s="110">
        <v>94.137273593898954</v>
      </c>
      <c r="P23" s="12">
        <v>1588</v>
      </c>
      <c r="Q23" s="86">
        <v>8.5183993133783922</v>
      </c>
      <c r="R23" s="110">
        <v>87.783305693753448</v>
      </c>
      <c r="S23" s="12">
        <v>154</v>
      </c>
      <c r="T23" s="86">
        <v>0.82609162107070055</v>
      </c>
      <c r="U23" s="86">
        <v>99.354838709677423</v>
      </c>
    </row>
    <row r="24" spans="1:21" ht="15" customHeight="1" x14ac:dyDescent="0.2">
      <c r="A24" s="43"/>
      <c r="B24" s="12"/>
      <c r="C24" s="110"/>
      <c r="D24" s="12"/>
      <c r="E24" s="86"/>
      <c r="F24" s="110"/>
      <c r="G24" s="12"/>
      <c r="H24" s="86"/>
      <c r="I24" s="110"/>
      <c r="J24" s="12"/>
      <c r="K24" s="86"/>
      <c r="L24" s="86"/>
      <c r="M24" s="12"/>
      <c r="N24" s="86"/>
      <c r="O24" s="110"/>
      <c r="P24" s="12"/>
      <c r="Q24" s="86"/>
      <c r="R24" s="110"/>
      <c r="S24" s="12"/>
      <c r="T24" s="86"/>
      <c r="U24" s="86"/>
    </row>
    <row r="25" spans="1:21" ht="15" customHeight="1" x14ac:dyDescent="0.2">
      <c r="A25" s="25" t="s">
        <v>66</v>
      </c>
      <c r="B25" s="26">
        <v>933</v>
      </c>
      <c r="C25" s="111">
        <v>135.41364296081278</v>
      </c>
      <c r="D25" s="26">
        <v>701</v>
      </c>
      <c r="E25" s="88">
        <v>75.133976420150049</v>
      </c>
      <c r="F25" s="111">
        <v>144.23868312757202</v>
      </c>
      <c r="G25" s="26">
        <v>131</v>
      </c>
      <c r="H25" s="88">
        <v>14.040728831725616</v>
      </c>
      <c r="I25" s="111">
        <v>163.75</v>
      </c>
      <c r="J25" s="26">
        <v>39</v>
      </c>
      <c r="K25" s="88">
        <v>4.180064308681672</v>
      </c>
      <c r="L25" s="88">
        <v>70.909090909090907</v>
      </c>
      <c r="M25" s="26">
        <v>25</v>
      </c>
      <c r="N25" s="88">
        <v>2.679528403001072</v>
      </c>
      <c r="O25" s="111">
        <v>100</v>
      </c>
      <c r="P25" s="26">
        <v>34</v>
      </c>
      <c r="Q25" s="88">
        <v>3.644158628081458</v>
      </c>
      <c r="R25" s="111">
        <v>89.473684210526315</v>
      </c>
      <c r="S25" s="26">
        <v>3</v>
      </c>
      <c r="T25" s="88">
        <v>0.32154340836012862</v>
      </c>
      <c r="U25" s="88">
        <v>60</v>
      </c>
    </row>
    <row r="27" spans="1:21" ht="15" customHeight="1" x14ac:dyDescent="0.2">
      <c r="A27" s="69" t="s">
        <v>152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/>
  </sheetViews>
  <sheetFormatPr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249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9"/>
      <c r="B3" s="326" t="s">
        <v>0</v>
      </c>
      <c r="C3" s="328"/>
      <c r="D3" s="326" t="s">
        <v>101</v>
      </c>
      <c r="E3" s="327"/>
      <c r="F3" s="327"/>
      <c r="G3" s="326" t="s">
        <v>102</v>
      </c>
      <c r="H3" s="327"/>
      <c r="I3" s="328"/>
      <c r="J3" s="327" t="s">
        <v>103</v>
      </c>
      <c r="K3" s="327"/>
      <c r="L3" s="327"/>
      <c r="M3" s="326" t="s">
        <v>104</v>
      </c>
      <c r="N3" s="327"/>
      <c r="O3" s="328"/>
      <c r="P3" s="327" t="s">
        <v>105</v>
      </c>
      <c r="Q3" s="327"/>
      <c r="R3" s="327"/>
    </row>
    <row r="4" spans="1:18" ht="15" customHeight="1" x14ac:dyDescent="0.2">
      <c r="A4" s="170" t="s">
        <v>68</v>
      </c>
      <c r="B4" s="177"/>
      <c r="C4" s="155" t="s">
        <v>656</v>
      </c>
      <c r="D4" s="177"/>
      <c r="E4" s="178"/>
      <c r="F4" s="155" t="s">
        <v>656</v>
      </c>
      <c r="G4" s="177"/>
      <c r="H4" s="178"/>
      <c r="I4" s="151" t="s">
        <v>656</v>
      </c>
      <c r="J4" s="177"/>
      <c r="K4" s="178"/>
      <c r="L4" s="155" t="s">
        <v>656</v>
      </c>
      <c r="M4" s="177"/>
      <c r="N4" s="178"/>
      <c r="O4" s="155" t="s">
        <v>656</v>
      </c>
      <c r="P4" s="177"/>
      <c r="Q4" s="178"/>
      <c r="R4" s="151" t="s">
        <v>656</v>
      </c>
    </row>
    <row r="5" spans="1:18" ht="15.75" customHeight="1" x14ac:dyDescent="0.2">
      <c r="A5" s="171" t="s">
        <v>62</v>
      </c>
      <c r="B5" s="180" t="s">
        <v>656</v>
      </c>
      <c r="C5" s="182" t="s">
        <v>658</v>
      </c>
      <c r="D5" s="180" t="s">
        <v>656</v>
      </c>
      <c r="E5" s="181" t="s">
        <v>74</v>
      </c>
      <c r="F5" s="182" t="s">
        <v>658</v>
      </c>
      <c r="G5" s="180" t="s">
        <v>656</v>
      </c>
      <c r="H5" s="181" t="s">
        <v>74</v>
      </c>
      <c r="I5" s="181" t="s">
        <v>658</v>
      </c>
      <c r="J5" s="180" t="s">
        <v>656</v>
      </c>
      <c r="K5" s="181" t="s">
        <v>74</v>
      </c>
      <c r="L5" s="182" t="s">
        <v>658</v>
      </c>
      <c r="M5" s="180" t="s">
        <v>656</v>
      </c>
      <c r="N5" s="181" t="s">
        <v>74</v>
      </c>
      <c r="O5" s="182" t="s">
        <v>658</v>
      </c>
      <c r="P5" s="180" t="s">
        <v>656</v>
      </c>
      <c r="Q5" s="181" t="s">
        <v>74</v>
      </c>
      <c r="R5" s="181" t="s">
        <v>658</v>
      </c>
    </row>
    <row r="6" spans="1:18" ht="15" customHeight="1" x14ac:dyDescent="0.2">
      <c r="A6" s="21" t="s">
        <v>22</v>
      </c>
      <c r="B6" s="22">
        <v>79841</v>
      </c>
      <c r="C6" s="108">
        <v>96.436810764455075</v>
      </c>
      <c r="D6" s="22">
        <v>21599</v>
      </c>
      <c r="E6" s="80">
        <v>27.05251687729362</v>
      </c>
      <c r="F6" s="108">
        <v>101.87726994009716</v>
      </c>
      <c r="G6" s="22">
        <v>10892</v>
      </c>
      <c r="H6" s="80">
        <v>13.642113700980699</v>
      </c>
      <c r="I6" s="80">
        <v>100.38709677419355</v>
      </c>
      <c r="J6" s="22">
        <v>9506</v>
      </c>
      <c r="K6" s="80">
        <v>11.906163499956163</v>
      </c>
      <c r="L6" s="108">
        <v>86.378918673330304</v>
      </c>
      <c r="M6" s="22">
        <v>13614</v>
      </c>
      <c r="N6" s="80">
        <v>17.051389636903345</v>
      </c>
      <c r="O6" s="108">
        <v>100.21347073978653</v>
      </c>
      <c r="P6" s="22">
        <v>24230</v>
      </c>
      <c r="Q6" s="80">
        <v>30.34781628486617</v>
      </c>
      <c r="R6" s="80">
        <v>92.657743785850869</v>
      </c>
    </row>
    <row r="7" spans="1:18" ht="12.75" customHeight="1" x14ac:dyDescent="0.2">
      <c r="A7" s="11"/>
      <c r="B7" s="15"/>
      <c r="C7" s="109"/>
      <c r="D7" s="15"/>
      <c r="E7" s="83"/>
      <c r="F7" s="109"/>
      <c r="G7" s="15"/>
      <c r="H7" s="83"/>
      <c r="I7" s="83"/>
      <c r="J7" s="15"/>
      <c r="K7" s="83"/>
      <c r="L7" s="109"/>
      <c r="M7" s="15"/>
      <c r="N7" s="83"/>
      <c r="O7" s="109"/>
      <c r="P7" s="15"/>
      <c r="Q7" s="83"/>
      <c r="R7" s="83"/>
    </row>
    <row r="8" spans="1:18" ht="15" customHeight="1" x14ac:dyDescent="0.2">
      <c r="A8" s="18" t="s">
        <v>23</v>
      </c>
      <c r="B8" s="12">
        <v>8898</v>
      </c>
      <c r="C8" s="110">
        <v>98.385670057496682</v>
      </c>
      <c r="D8" s="12">
        <v>2287</v>
      </c>
      <c r="E8" s="86">
        <v>25.702405034839288</v>
      </c>
      <c r="F8" s="110">
        <v>100.70453544693967</v>
      </c>
      <c r="G8" s="12">
        <v>1170</v>
      </c>
      <c r="H8" s="86">
        <v>13.149022252191504</v>
      </c>
      <c r="I8" s="86">
        <v>103.63153232949513</v>
      </c>
      <c r="J8" s="12">
        <v>1061</v>
      </c>
      <c r="K8" s="86">
        <v>11.924027871431782</v>
      </c>
      <c r="L8" s="110">
        <v>88.860971524288118</v>
      </c>
      <c r="M8" s="12">
        <v>1529</v>
      </c>
      <c r="N8" s="86">
        <v>17.183636772308382</v>
      </c>
      <c r="O8" s="110">
        <v>104.86968449931413</v>
      </c>
      <c r="P8" s="12">
        <v>2851</v>
      </c>
      <c r="Q8" s="86">
        <v>32.04090806922904</v>
      </c>
      <c r="R8" s="86">
        <v>95.287433155080208</v>
      </c>
    </row>
    <row r="9" spans="1:18" ht="15" customHeight="1" x14ac:dyDescent="0.2">
      <c r="A9" s="18" t="s">
        <v>24</v>
      </c>
      <c r="B9" s="12">
        <v>5528</v>
      </c>
      <c r="C9" s="110">
        <v>96.222802436901659</v>
      </c>
      <c r="D9" s="12">
        <v>1726</v>
      </c>
      <c r="E9" s="86">
        <v>31.222865412445731</v>
      </c>
      <c r="F9" s="110">
        <v>105.56574923547402</v>
      </c>
      <c r="G9" s="12">
        <v>807</v>
      </c>
      <c r="H9" s="86">
        <v>14.598408104196817</v>
      </c>
      <c r="I9" s="86">
        <v>89.766407119021125</v>
      </c>
      <c r="J9" s="12">
        <v>649</v>
      </c>
      <c r="K9" s="86">
        <v>11.740231548480464</v>
      </c>
      <c r="L9" s="110">
        <v>82.151898734177223</v>
      </c>
      <c r="M9" s="12">
        <v>879</v>
      </c>
      <c r="N9" s="86">
        <v>15.900868306801735</v>
      </c>
      <c r="O9" s="110">
        <v>104.76758045292014</v>
      </c>
      <c r="P9" s="12">
        <v>1467</v>
      </c>
      <c r="Q9" s="86">
        <v>26.537626628075255</v>
      </c>
      <c r="R9" s="86">
        <v>92.730720606826793</v>
      </c>
    </row>
    <row r="10" spans="1:18" ht="15" customHeight="1" x14ac:dyDescent="0.2">
      <c r="A10" s="18" t="s">
        <v>25</v>
      </c>
      <c r="B10" s="12">
        <v>5385</v>
      </c>
      <c r="C10" s="110">
        <v>99.445983379501385</v>
      </c>
      <c r="D10" s="12">
        <v>2011</v>
      </c>
      <c r="E10" s="86">
        <v>37.344475394614669</v>
      </c>
      <c r="F10" s="110">
        <v>106.28964059196618</v>
      </c>
      <c r="G10" s="12">
        <v>919</v>
      </c>
      <c r="H10" s="86">
        <v>17.065923862581243</v>
      </c>
      <c r="I10" s="86">
        <v>114.30348258706469</v>
      </c>
      <c r="J10" s="12">
        <v>734</v>
      </c>
      <c r="K10" s="86">
        <v>13.63045496750232</v>
      </c>
      <c r="L10" s="110">
        <v>89.512195121951223</v>
      </c>
      <c r="M10" s="12">
        <v>935</v>
      </c>
      <c r="N10" s="86">
        <v>17.363045496750232</v>
      </c>
      <c r="O10" s="110">
        <v>110.65088757396451</v>
      </c>
      <c r="P10" s="12">
        <v>786</v>
      </c>
      <c r="Q10" s="86">
        <v>14.596100278551532</v>
      </c>
      <c r="R10" s="86">
        <v>74.573055028463003</v>
      </c>
    </row>
    <row r="11" spans="1:18" ht="15" customHeight="1" x14ac:dyDescent="0.2">
      <c r="A11" s="18" t="s">
        <v>26</v>
      </c>
      <c r="B11" s="12">
        <v>21685</v>
      </c>
      <c r="C11" s="110">
        <v>92.865401909982438</v>
      </c>
      <c r="D11" s="12">
        <v>4728</v>
      </c>
      <c r="E11" s="86">
        <v>21.803089693336407</v>
      </c>
      <c r="F11" s="110">
        <v>94.692569597436417</v>
      </c>
      <c r="G11" s="12">
        <v>2905</v>
      </c>
      <c r="H11" s="86">
        <v>13.396356928752596</v>
      </c>
      <c r="I11" s="86">
        <v>98.876786929884275</v>
      </c>
      <c r="J11" s="12">
        <v>2719</v>
      </c>
      <c r="K11" s="86">
        <v>12.538621166705097</v>
      </c>
      <c r="L11" s="110">
        <v>84.310077519379846</v>
      </c>
      <c r="M11" s="12">
        <v>3883</v>
      </c>
      <c r="N11" s="86">
        <v>17.906386903389439</v>
      </c>
      <c r="O11" s="110">
        <v>97.172172172172182</v>
      </c>
      <c r="P11" s="12">
        <v>7450</v>
      </c>
      <c r="Q11" s="86">
        <v>34.355545307816463</v>
      </c>
      <c r="R11" s="86">
        <v>90.864739602390529</v>
      </c>
    </row>
    <row r="12" spans="1:18" ht="15" customHeight="1" x14ac:dyDescent="0.2">
      <c r="A12" s="18" t="s">
        <v>27</v>
      </c>
      <c r="B12" s="12">
        <v>11066</v>
      </c>
      <c r="C12" s="110">
        <v>95.495340006903689</v>
      </c>
      <c r="D12" s="12">
        <v>3160</v>
      </c>
      <c r="E12" s="86">
        <v>28.555937104644858</v>
      </c>
      <c r="F12" s="110">
        <v>99.152808283652334</v>
      </c>
      <c r="G12" s="12">
        <v>1523</v>
      </c>
      <c r="H12" s="86">
        <v>13.762877281763961</v>
      </c>
      <c r="I12" s="86">
        <v>97.565663036515048</v>
      </c>
      <c r="J12" s="12">
        <v>1302</v>
      </c>
      <c r="K12" s="86">
        <v>11.765769022230256</v>
      </c>
      <c r="L12" s="110">
        <v>81.93832599118943</v>
      </c>
      <c r="M12" s="12">
        <v>1988</v>
      </c>
      <c r="N12" s="86">
        <v>17.964937646846195</v>
      </c>
      <c r="O12" s="110">
        <v>99.599198396793582</v>
      </c>
      <c r="P12" s="12">
        <v>3093</v>
      </c>
      <c r="Q12" s="86">
        <v>27.950478944514728</v>
      </c>
      <c r="R12" s="86">
        <v>95.023041474654377</v>
      </c>
    </row>
    <row r="13" spans="1:18" ht="15" customHeight="1" x14ac:dyDescent="0.2">
      <c r="A13" s="18" t="s">
        <v>28</v>
      </c>
      <c r="B13" s="12">
        <v>6724</v>
      </c>
      <c r="C13" s="110">
        <v>97.364610483637421</v>
      </c>
      <c r="D13" s="12">
        <v>1992</v>
      </c>
      <c r="E13" s="86">
        <v>29.625223081499108</v>
      </c>
      <c r="F13" s="110">
        <v>99.799599198396791</v>
      </c>
      <c r="G13" s="12">
        <v>795</v>
      </c>
      <c r="H13" s="86">
        <v>11.823319452706722</v>
      </c>
      <c r="I13" s="86">
        <v>109.05349794238684</v>
      </c>
      <c r="J13" s="12">
        <v>628</v>
      </c>
      <c r="K13" s="86">
        <v>9.3396787626412845</v>
      </c>
      <c r="L13" s="110">
        <v>97.515527950310556</v>
      </c>
      <c r="M13" s="12">
        <v>963</v>
      </c>
      <c r="N13" s="86">
        <v>14.32183224271267</v>
      </c>
      <c r="O13" s="110">
        <v>98.365679264555666</v>
      </c>
      <c r="P13" s="12">
        <v>2346</v>
      </c>
      <c r="Q13" s="86">
        <v>34.889946460440214</v>
      </c>
      <c r="R13" s="86">
        <v>91.712275215011729</v>
      </c>
    </row>
    <row r="14" spans="1:18" ht="15" customHeight="1" x14ac:dyDescent="0.2">
      <c r="A14" s="18" t="s">
        <v>29</v>
      </c>
      <c r="B14" s="12">
        <v>2970</v>
      </c>
      <c r="C14" s="110">
        <v>93.103448275862064</v>
      </c>
      <c r="D14" s="12">
        <v>848</v>
      </c>
      <c r="E14" s="86">
        <v>28.55218855218855</v>
      </c>
      <c r="F14" s="110">
        <v>106.53266331658291</v>
      </c>
      <c r="G14" s="12">
        <v>418</v>
      </c>
      <c r="H14" s="86">
        <v>14.074074074074074</v>
      </c>
      <c r="I14" s="86">
        <v>79.166666666666657</v>
      </c>
      <c r="J14" s="12">
        <v>358</v>
      </c>
      <c r="K14" s="86">
        <v>12.053872053872054</v>
      </c>
      <c r="L14" s="110">
        <v>83.644859813084111</v>
      </c>
      <c r="M14" s="12">
        <v>525</v>
      </c>
      <c r="N14" s="86">
        <v>17.676767676767678</v>
      </c>
      <c r="O14" s="110">
        <v>94.765342960288805</v>
      </c>
      <c r="P14" s="12">
        <v>821</v>
      </c>
      <c r="Q14" s="86">
        <v>27.64309764309764</v>
      </c>
      <c r="R14" s="86">
        <v>92.873303167420815</v>
      </c>
    </row>
    <row r="15" spans="1:18" ht="15" customHeight="1" x14ac:dyDescent="0.2">
      <c r="A15" s="18" t="s">
        <v>30</v>
      </c>
      <c r="B15" s="12">
        <v>3768</v>
      </c>
      <c r="C15" s="110">
        <v>98.587127158555731</v>
      </c>
      <c r="D15" s="12">
        <v>949</v>
      </c>
      <c r="E15" s="86">
        <v>25.185774946921448</v>
      </c>
      <c r="F15" s="110">
        <v>115.59074299634592</v>
      </c>
      <c r="G15" s="12">
        <v>452</v>
      </c>
      <c r="H15" s="86">
        <v>11.995753715498939</v>
      </c>
      <c r="I15" s="86">
        <v>112.71820448877806</v>
      </c>
      <c r="J15" s="12">
        <v>436</v>
      </c>
      <c r="K15" s="86">
        <v>11.571125265392782</v>
      </c>
      <c r="L15" s="110">
        <v>89.344262295081961</v>
      </c>
      <c r="M15" s="12">
        <v>581</v>
      </c>
      <c r="N15" s="86">
        <v>15.41932059447983</v>
      </c>
      <c r="O15" s="110">
        <v>89.247311827956992</v>
      </c>
      <c r="P15" s="12">
        <v>1350</v>
      </c>
      <c r="Q15" s="86">
        <v>35.828025477707001</v>
      </c>
      <c r="R15" s="86">
        <v>92.402464065708429</v>
      </c>
    </row>
    <row r="16" spans="1:18" ht="15" customHeight="1" x14ac:dyDescent="0.2">
      <c r="A16" s="18" t="s">
        <v>31</v>
      </c>
      <c r="B16" s="12">
        <v>3016</v>
      </c>
      <c r="C16" s="110">
        <v>99.47229551451187</v>
      </c>
      <c r="D16" s="12">
        <v>972</v>
      </c>
      <c r="E16" s="86">
        <v>32.228116710875334</v>
      </c>
      <c r="F16" s="110">
        <v>100.93457943925233</v>
      </c>
      <c r="G16" s="12">
        <v>478</v>
      </c>
      <c r="H16" s="86">
        <v>15.848806366047747</v>
      </c>
      <c r="I16" s="86">
        <v>101.27118644067797</v>
      </c>
      <c r="J16" s="12">
        <v>352</v>
      </c>
      <c r="K16" s="86">
        <v>11.671087533156498</v>
      </c>
      <c r="L16" s="110">
        <v>93.121693121693113</v>
      </c>
      <c r="M16" s="12">
        <v>507</v>
      </c>
      <c r="N16" s="86">
        <v>16.810344827586206</v>
      </c>
      <c r="O16" s="110">
        <v>86.963979416809593</v>
      </c>
      <c r="P16" s="12">
        <v>707</v>
      </c>
      <c r="Q16" s="86">
        <v>23.441644562334218</v>
      </c>
      <c r="R16" s="86">
        <v>111.16352201257862</v>
      </c>
    </row>
    <row r="17" spans="1:18" ht="15" customHeight="1" x14ac:dyDescent="0.2">
      <c r="A17" s="18" t="s">
        <v>32</v>
      </c>
      <c r="B17" s="12">
        <v>3330</v>
      </c>
      <c r="C17" s="110">
        <v>99.166170339487792</v>
      </c>
      <c r="D17" s="12">
        <v>866</v>
      </c>
      <c r="E17" s="86">
        <v>26.006006006006004</v>
      </c>
      <c r="F17" s="110">
        <v>109.20554854981084</v>
      </c>
      <c r="G17" s="12">
        <v>341</v>
      </c>
      <c r="H17" s="86">
        <v>10.24024024024024</v>
      </c>
      <c r="I17" s="86">
        <v>89.03394255874673</v>
      </c>
      <c r="J17" s="12">
        <v>307</v>
      </c>
      <c r="K17" s="86">
        <v>9.2192192192192195</v>
      </c>
      <c r="L17" s="110">
        <v>75.429975429975428</v>
      </c>
      <c r="M17" s="12">
        <v>535</v>
      </c>
      <c r="N17" s="86">
        <v>16.066066066066064</v>
      </c>
      <c r="O17" s="110">
        <v>122.70642201834863</v>
      </c>
      <c r="P17" s="12">
        <v>1281</v>
      </c>
      <c r="Q17" s="86">
        <v>38.468468468468473</v>
      </c>
      <c r="R17" s="86">
        <v>95.668409260642278</v>
      </c>
    </row>
    <row r="18" spans="1:18" ht="15" customHeight="1" x14ac:dyDescent="0.2">
      <c r="A18" s="18" t="s">
        <v>33</v>
      </c>
      <c r="B18" s="12">
        <v>2416</v>
      </c>
      <c r="C18" s="110">
        <v>99.016393442622956</v>
      </c>
      <c r="D18" s="12">
        <v>572</v>
      </c>
      <c r="E18" s="86">
        <v>23.67549668874172</v>
      </c>
      <c r="F18" s="110">
        <v>100.52724077328648</v>
      </c>
      <c r="G18" s="12">
        <v>324</v>
      </c>
      <c r="H18" s="86">
        <v>13.410596026490065</v>
      </c>
      <c r="I18" s="86">
        <v>95.857988165680467</v>
      </c>
      <c r="J18" s="12">
        <v>340</v>
      </c>
      <c r="K18" s="86">
        <v>14.072847682119205</v>
      </c>
      <c r="L18" s="110">
        <v>98.265895953757223</v>
      </c>
      <c r="M18" s="12">
        <v>460</v>
      </c>
      <c r="N18" s="86">
        <v>19.039735099337747</v>
      </c>
      <c r="O18" s="110">
        <v>105.74712643678161</v>
      </c>
      <c r="P18" s="12">
        <v>720</v>
      </c>
      <c r="Q18" s="86">
        <v>29.80132450331126</v>
      </c>
      <c r="R18" s="86">
        <v>95.744680851063833</v>
      </c>
    </row>
    <row r="19" spans="1:18" ht="15" customHeight="1" x14ac:dyDescent="0.2">
      <c r="A19" s="25" t="s">
        <v>34</v>
      </c>
      <c r="B19" s="26">
        <v>5055</v>
      </c>
      <c r="C19" s="111">
        <v>103.16326530612245</v>
      </c>
      <c r="D19" s="26">
        <v>1488</v>
      </c>
      <c r="E19" s="88">
        <v>29.436201780415434</v>
      </c>
      <c r="F19" s="111">
        <v>115.79766536964982</v>
      </c>
      <c r="G19" s="26">
        <v>760</v>
      </c>
      <c r="H19" s="88">
        <v>15.034619188921861</v>
      </c>
      <c r="I19" s="88">
        <v>113.77245508982037</v>
      </c>
      <c r="J19" s="26">
        <v>620</v>
      </c>
      <c r="K19" s="88">
        <v>12.265084075173096</v>
      </c>
      <c r="L19" s="111">
        <v>89.080459770114942</v>
      </c>
      <c r="M19" s="26">
        <v>829</v>
      </c>
      <c r="N19" s="88">
        <v>16.399604352126605</v>
      </c>
      <c r="O19" s="111">
        <v>101.9680196801968</v>
      </c>
      <c r="P19" s="26">
        <v>1358</v>
      </c>
      <c r="Q19" s="88">
        <v>26.864490603363006</v>
      </c>
      <c r="R19" s="88">
        <v>94.436717663421419</v>
      </c>
    </row>
    <row r="21" spans="1:18" ht="15" customHeight="1" x14ac:dyDescent="0.2">
      <c r="A21" s="69" t="s">
        <v>152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/>
  </sheetViews>
  <sheetFormatPr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227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9"/>
      <c r="B3" s="326" t="s">
        <v>0</v>
      </c>
      <c r="C3" s="328"/>
      <c r="D3" s="326" t="s">
        <v>101</v>
      </c>
      <c r="E3" s="327"/>
      <c r="F3" s="327"/>
      <c r="G3" s="326" t="s">
        <v>102</v>
      </c>
      <c r="H3" s="327"/>
      <c r="I3" s="328"/>
      <c r="J3" s="327" t="s">
        <v>103</v>
      </c>
      <c r="K3" s="327"/>
      <c r="L3" s="327"/>
      <c r="M3" s="326" t="s">
        <v>104</v>
      </c>
      <c r="N3" s="327"/>
      <c r="O3" s="328"/>
      <c r="P3" s="327" t="s">
        <v>105</v>
      </c>
      <c r="Q3" s="327"/>
      <c r="R3" s="327"/>
    </row>
    <row r="4" spans="1:19" ht="15" customHeight="1" x14ac:dyDescent="0.2">
      <c r="A4" s="170" t="s">
        <v>90</v>
      </c>
      <c r="B4" s="275"/>
      <c r="C4" s="155" t="s">
        <v>656</v>
      </c>
      <c r="D4" s="275"/>
      <c r="E4" s="276"/>
      <c r="F4" s="155" t="s">
        <v>656</v>
      </c>
      <c r="G4" s="275"/>
      <c r="H4" s="276"/>
      <c r="I4" s="151" t="s">
        <v>656</v>
      </c>
      <c r="J4" s="275"/>
      <c r="K4" s="276"/>
      <c r="L4" s="155" t="s">
        <v>656</v>
      </c>
      <c r="M4" s="275"/>
      <c r="N4" s="276"/>
      <c r="O4" s="155" t="s">
        <v>656</v>
      </c>
      <c r="P4" s="275"/>
      <c r="Q4" s="276"/>
      <c r="R4" s="151" t="s">
        <v>656</v>
      </c>
    </row>
    <row r="5" spans="1:19" ht="15" customHeight="1" x14ac:dyDescent="0.2">
      <c r="A5" s="171" t="s">
        <v>61</v>
      </c>
      <c r="B5" s="180" t="s">
        <v>656</v>
      </c>
      <c r="C5" s="182" t="s">
        <v>658</v>
      </c>
      <c r="D5" s="180" t="s">
        <v>656</v>
      </c>
      <c r="E5" s="181" t="s">
        <v>74</v>
      </c>
      <c r="F5" s="182" t="s">
        <v>658</v>
      </c>
      <c r="G5" s="180" t="s">
        <v>656</v>
      </c>
      <c r="H5" s="181" t="s">
        <v>74</v>
      </c>
      <c r="I5" s="181" t="s">
        <v>658</v>
      </c>
      <c r="J5" s="180" t="s">
        <v>656</v>
      </c>
      <c r="K5" s="181" t="s">
        <v>74</v>
      </c>
      <c r="L5" s="182" t="s">
        <v>658</v>
      </c>
      <c r="M5" s="180" t="s">
        <v>656</v>
      </c>
      <c r="N5" s="181" t="s">
        <v>74</v>
      </c>
      <c r="O5" s="182" t="s">
        <v>658</v>
      </c>
      <c r="P5" s="180" t="s">
        <v>656</v>
      </c>
      <c r="Q5" s="181" t="s">
        <v>74</v>
      </c>
      <c r="R5" s="181" t="s">
        <v>658</v>
      </c>
    </row>
    <row r="6" spans="1:19" ht="15" customHeight="1" x14ac:dyDescent="0.2">
      <c r="A6" s="21" t="s">
        <v>22</v>
      </c>
      <c r="B6" s="22">
        <v>79841</v>
      </c>
      <c r="C6" s="108">
        <v>96.436810764455075</v>
      </c>
      <c r="D6" s="22">
        <v>21599</v>
      </c>
      <c r="E6" s="80">
        <v>27.05251687729362</v>
      </c>
      <c r="F6" s="108">
        <v>101.87726994009716</v>
      </c>
      <c r="G6" s="22">
        <v>10892</v>
      </c>
      <c r="H6" s="80">
        <v>13.642113700980699</v>
      </c>
      <c r="I6" s="80">
        <v>100.38709677419355</v>
      </c>
      <c r="J6" s="22">
        <v>9506</v>
      </c>
      <c r="K6" s="80">
        <v>11.906163499956163</v>
      </c>
      <c r="L6" s="108">
        <v>86.378918673330304</v>
      </c>
      <c r="M6" s="22">
        <v>13614</v>
      </c>
      <c r="N6" s="80">
        <v>17.051389636903345</v>
      </c>
      <c r="O6" s="108">
        <v>100.21347073978653</v>
      </c>
      <c r="P6" s="22">
        <v>24230</v>
      </c>
      <c r="Q6" s="80">
        <v>30.34781628486617</v>
      </c>
      <c r="R6" s="80">
        <v>92.657743785850869</v>
      </c>
      <c r="S6" s="7"/>
    </row>
    <row r="7" spans="1:19" ht="12.75" customHeight="1" x14ac:dyDescent="0.2">
      <c r="A7" s="11"/>
      <c r="B7" s="15"/>
      <c r="C7" s="109"/>
      <c r="D7" s="15"/>
      <c r="E7" s="83"/>
      <c r="F7" s="109"/>
      <c r="G7" s="15"/>
      <c r="H7" s="83"/>
      <c r="I7" s="83"/>
      <c r="J7" s="15"/>
      <c r="K7" s="83"/>
      <c r="L7" s="109"/>
      <c r="M7" s="15"/>
      <c r="N7" s="83"/>
      <c r="O7" s="109"/>
      <c r="P7" s="15"/>
      <c r="Q7" s="83"/>
      <c r="R7" s="83"/>
    </row>
    <row r="8" spans="1:19" ht="15" customHeight="1" x14ac:dyDescent="0.2">
      <c r="A8" s="71" t="s">
        <v>35</v>
      </c>
      <c r="B8" s="72">
        <v>47464</v>
      </c>
      <c r="C8" s="125">
        <v>97.27624864222328</v>
      </c>
      <c r="D8" s="72">
        <v>12803</v>
      </c>
      <c r="E8" s="84">
        <v>26.974127759986516</v>
      </c>
      <c r="F8" s="125">
        <v>101.63530999444312</v>
      </c>
      <c r="G8" s="72">
        <v>6346</v>
      </c>
      <c r="H8" s="84">
        <v>13.370133153547952</v>
      </c>
      <c r="I8" s="84">
        <v>102.10780370072405</v>
      </c>
      <c r="J8" s="72">
        <v>5439</v>
      </c>
      <c r="K8" s="84">
        <v>11.45921119163998</v>
      </c>
      <c r="L8" s="125">
        <v>87.598647125140928</v>
      </c>
      <c r="M8" s="72">
        <v>7995</v>
      </c>
      <c r="N8" s="84">
        <v>16.844345187931907</v>
      </c>
      <c r="O8" s="125">
        <v>100.64199395770392</v>
      </c>
      <c r="P8" s="72">
        <v>14881</v>
      </c>
      <c r="Q8" s="84">
        <v>31.352182706893643</v>
      </c>
      <c r="R8" s="84">
        <v>94.016932019206465</v>
      </c>
    </row>
    <row r="9" spans="1:19" ht="15" customHeight="1" x14ac:dyDescent="0.2">
      <c r="A9" s="43" t="s">
        <v>41</v>
      </c>
      <c r="B9" s="12">
        <v>5393</v>
      </c>
      <c r="C9" s="110">
        <v>95.841478585391854</v>
      </c>
      <c r="D9" s="12">
        <v>1236</v>
      </c>
      <c r="E9" s="86">
        <v>22.918598182829594</v>
      </c>
      <c r="F9" s="110">
        <v>106.36833046471601</v>
      </c>
      <c r="G9" s="12">
        <v>623</v>
      </c>
      <c r="H9" s="86">
        <v>11.552011867235306</v>
      </c>
      <c r="I9" s="86">
        <v>100.80906148867315</v>
      </c>
      <c r="J9" s="12">
        <v>643</v>
      </c>
      <c r="K9" s="86">
        <v>11.922862970517336</v>
      </c>
      <c r="L9" s="110">
        <v>90.819209039548028</v>
      </c>
      <c r="M9" s="12">
        <v>879</v>
      </c>
      <c r="N9" s="86">
        <v>16.29890598924532</v>
      </c>
      <c r="O9" s="110">
        <v>95.439739413680783</v>
      </c>
      <c r="P9" s="12">
        <v>2012</v>
      </c>
      <c r="Q9" s="86">
        <v>37.307620990172445</v>
      </c>
      <c r="R9" s="86">
        <v>90.712353471596032</v>
      </c>
    </row>
    <row r="10" spans="1:19" ht="15" customHeight="1" x14ac:dyDescent="0.2">
      <c r="A10" s="43" t="s">
        <v>38</v>
      </c>
      <c r="B10" s="12">
        <v>2646</v>
      </c>
      <c r="C10" s="110">
        <v>107.95593635250917</v>
      </c>
      <c r="D10" s="12">
        <v>744</v>
      </c>
      <c r="E10" s="86">
        <v>28.117913832199548</v>
      </c>
      <c r="F10" s="110">
        <v>111.04477611940298</v>
      </c>
      <c r="G10" s="12">
        <v>433</v>
      </c>
      <c r="H10" s="86">
        <v>16.36432350718065</v>
      </c>
      <c r="I10" s="86">
        <v>129.64071856287424</v>
      </c>
      <c r="J10" s="12">
        <v>311</v>
      </c>
      <c r="K10" s="86">
        <v>11.753590325018896</v>
      </c>
      <c r="L10" s="110">
        <v>93.674698795180717</v>
      </c>
      <c r="M10" s="12">
        <v>414</v>
      </c>
      <c r="N10" s="86">
        <v>15.646258503401361</v>
      </c>
      <c r="O10" s="110">
        <v>124.69879518072288</v>
      </c>
      <c r="P10" s="12">
        <v>744</v>
      </c>
      <c r="Q10" s="86">
        <v>28.117913832199548</v>
      </c>
      <c r="R10" s="86">
        <v>95.019157088122611</v>
      </c>
    </row>
    <row r="11" spans="1:19" ht="15" customHeight="1" x14ac:dyDescent="0.2">
      <c r="A11" s="43" t="s">
        <v>37</v>
      </c>
      <c r="B11" s="12">
        <v>13860</v>
      </c>
      <c r="C11" s="110">
        <v>95.573024410426143</v>
      </c>
      <c r="D11" s="12">
        <v>3945</v>
      </c>
      <c r="E11" s="86">
        <v>28.463203463203463</v>
      </c>
      <c r="F11" s="110">
        <v>97.915115413253901</v>
      </c>
      <c r="G11" s="12">
        <v>1955</v>
      </c>
      <c r="H11" s="86">
        <v>14.105339105339104</v>
      </c>
      <c r="I11" s="86">
        <v>97.40906826108619</v>
      </c>
      <c r="J11" s="12">
        <v>1634</v>
      </c>
      <c r="K11" s="86">
        <v>11.789321789321789</v>
      </c>
      <c r="L11" s="110">
        <v>83.623336745138175</v>
      </c>
      <c r="M11" s="12">
        <v>2497</v>
      </c>
      <c r="N11" s="86">
        <v>18.015873015873016</v>
      </c>
      <c r="O11" s="110">
        <v>96.970873786407765</v>
      </c>
      <c r="P11" s="12">
        <v>3829</v>
      </c>
      <c r="Q11" s="86">
        <v>27.626262626262626</v>
      </c>
      <c r="R11" s="86">
        <v>97.256794513589028</v>
      </c>
    </row>
    <row r="12" spans="1:19" ht="15" customHeight="1" x14ac:dyDescent="0.2">
      <c r="A12" s="43" t="s">
        <v>36</v>
      </c>
      <c r="B12" s="12">
        <v>6772</v>
      </c>
      <c r="C12" s="110">
        <v>97.466896948762241</v>
      </c>
      <c r="D12" s="12">
        <v>1994</v>
      </c>
      <c r="E12" s="86">
        <v>29.444772593030123</v>
      </c>
      <c r="F12" s="110">
        <v>99.899799599198403</v>
      </c>
      <c r="G12" s="12">
        <v>803</v>
      </c>
      <c r="H12" s="86">
        <v>11.857649143532191</v>
      </c>
      <c r="I12" s="86">
        <v>108.07537012113056</v>
      </c>
      <c r="J12" s="12">
        <v>630</v>
      </c>
      <c r="K12" s="86">
        <v>9.3030124040165383</v>
      </c>
      <c r="L12" s="110">
        <v>96.477794793261879</v>
      </c>
      <c r="M12" s="12">
        <v>970</v>
      </c>
      <c r="N12" s="86">
        <v>14.323685764914353</v>
      </c>
      <c r="O12" s="110">
        <v>97.979797979797979</v>
      </c>
      <c r="P12" s="12">
        <v>2375</v>
      </c>
      <c r="Q12" s="86">
        <v>35.070880094506791</v>
      </c>
      <c r="R12" s="86">
        <v>92.55650818394389</v>
      </c>
    </row>
    <row r="13" spans="1:19" ht="15" customHeight="1" x14ac:dyDescent="0.2">
      <c r="A13" s="43" t="s">
        <v>549</v>
      </c>
      <c r="B13" s="12">
        <v>3454</v>
      </c>
      <c r="C13" s="110">
        <v>96.859226023555806</v>
      </c>
      <c r="D13" s="12">
        <v>867</v>
      </c>
      <c r="E13" s="86">
        <v>25.101331789229882</v>
      </c>
      <c r="F13" s="110">
        <v>103.58422939068099</v>
      </c>
      <c r="G13" s="12">
        <v>366</v>
      </c>
      <c r="H13" s="86">
        <v>10.596409959467284</v>
      </c>
      <c r="I13" s="86">
        <v>85.314685314685306</v>
      </c>
      <c r="J13" s="12">
        <v>341</v>
      </c>
      <c r="K13" s="86">
        <v>9.8726114649681538</v>
      </c>
      <c r="L13" s="110">
        <v>79.302325581395351</v>
      </c>
      <c r="M13" s="12">
        <v>566</v>
      </c>
      <c r="N13" s="86">
        <v>16.386797915460335</v>
      </c>
      <c r="O13" s="110">
        <v>119.66173361522199</v>
      </c>
      <c r="P13" s="12">
        <v>1314</v>
      </c>
      <c r="Q13" s="86">
        <v>38.042848870874344</v>
      </c>
      <c r="R13" s="86">
        <v>94.058697208303514</v>
      </c>
    </row>
    <row r="14" spans="1:19" ht="15" customHeight="1" x14ac:dyDescent="0.2">
      <c r="A14" s="43" t="s">
        <v>550</v>
      </c>
      <c r="B14" s="12">
        <v>1642</v>
      </c>
      <c r="C14" s="110">
        <v>92.299044406970211</v>
      </c>
      <c r="D14" s="12">
        <v>442</v>
      </c>
      <c r="E14" s="86">
        <v>26.9183922046285</v>
      </c>
      <c r="F14" s="110">
        <v>96.717724288840273</v>
      </c>
      <c r="G14" s="12">
        <v>275</v>
      </c>
      <c r="H14" s="86">
        <v>16.747868453105969</v>
      </c>
      <c r="I14" s="86">
        <v>104.96183206106871</v>
      </c>
      <c r="J14" s="12">
        <v>181</v>
      </c>
      <c r="K14" s="86">
        <v>11.0231425091352</v>
      </c>
      <c r="L14" s="110">
        <v>75.73221757322176</v>
      </c>
      <c r="M14" s="12">
        <v>278</v>
      </c>
      <c r="N14" s="86">
        <v>16.930572472594395</v>
      </c>
      <c r="O14" s="110">
        <v>99.285714285714292</v>
      </c>
      <c r="P14" s="12">
        <v>466</v>
      </c>
      <c r="Q14" s="86">
        <v>28.380024360535934</v>
      </c>
      <c r="R14" s="86">
        <v>86.136783733826249</v>
      </c>
    </row>
    <row r="15" spans="1:19" ht="15" customHeight="1" x14ac:dyDescent="0.2">
      <c r="A15" s="43" t="s">
        <v>39</v>
      </c>
      <c r="B15" s="12">
        <v>11287</v>
      </c>
      <c r="C15" s="110">
        <v>98.318815331010455</v>
      </c>
      <c r="D15" s="12">
        <v>2992</v>
      </c>
      <c r="E15" s="86">
        <v>26.508372463896517</v>
      </c>
      <c r="F15" s="110">
        <v>104.39637124912771</v>
      </c>
      <c r="G15" s="12">
        <v>1560</v>
      </c>
      <c r="H15" s="86">
        <v>13.82121024187118</v>
      </c>
      <c r="I15" s="86">
        <v>104.34782608695652</v>
      </c>
      <c r="J15" s="12">
        <v>1367</v>
      </c>
      <c r="K15" s="86">
        <v>12.111278461947373</v>
      </c>
      <c r="L15" s="110">
        <v>88.651102464332027</v>
      </c>
      <c r="M15" s="12">
        <v>1928</v>
      </c>
      <c r="N15" s="86">
        <v>17.081598298927968</v>
      </c>
      <c r="O15" s="110">
        <v>98.821117375704773</v>
      </c>
      <c r="P15" s="12">
        <v>3440</v>
      </c>
      <c r="Q15" s="86">
        <v>30.477540533356962</v>
      </c>
      <c r="R15" s="86">
        <v>94.870380584666307</v>
      </c>
    </row>
    <row r="16" spans="1:19" ht="15" customHeight="1" x14ac:dyDescent="0.2">
      <c r="A16" s="43" t="s">
        <v>40</v>
      </c>
      <c r="B16" s="12">
        <v>2410</v>
      </c>
      <c r="C16" s="110">
        <v>98.770491803278688</v>
      </c>
      <c r="D16" s="12">
        <v>583</v>
      </c>
      <c r="E16" s="86">
        <v>24.190871369294605</v>
      </c>
      <c r="F16" s="110">
        <v>100.51724137931035</v>
      </c>
      <c r="G16" s="12">
        <v>331</v>
      </c>
      <c r="H16" s="86">
        <v>13.734439834024897</v>
      </c>
      <c r="I16" s="86">
        <v>101.22324159021407</v>
      </c>
      <c r="J16" s="12">
        <v>332</v>
      </c>
      <c r="K16" s="86">
        <v>13.775933609958507</v>
      </c>
      <c r="L16" s="110">
        <v>94.586894586894587</v>
      </c>
      <c r="M16" s="12">
        <v>463</v>
      </c>
      <c r="N16" s="86">
        <v>19.211618257261414</v>
      </c>
      <c r="O16" s="110">
        <v>109.71563981042654</v>
      </c>
      <c r="P16" s="12">
        <v>701</v>
      </c>
      <c r="Q16" s="86">
        <v>29.087136929460584</v>
      </c>
      <c r="R16" s="86">
        <v>92.236842105263165</v>
      </c>
    </row>
    <row r="17" spans="1:18" ht="15" customHeight="1" x14ac:dyDescent="0.2">
      <c r="A17" s="43"/>
      <c r="B17" s="12"/>
      <c r="C17" s="110"/>
      <c r="D17" s="12"/>
      <c r="E17" s="86"/>
      <c r="F17" s="110"/>
      <c r="G17" s="12"/>
      <c r="H17" s="86"/>
      <c r="I17" s="86"/>
      <c r="J17" s="12"/>
      <c r="K17" s="86"/>
      <c r="L17" s="110"/>
      <c r="M17" s="12"/>
      <c r="N17" s="86"/>
      <c r="O17" s="110"/>
      <c r="P17" s="12"/>
      <c r="Q17" s="86"/>
      <c r="R17" s="86"/>
    </row>
    <row r="18" spans="1:18" ht="15" customHeight="1" x14ac:dyDescent="0.2">
      <c r="A18" s="71" t="s">
        <v>42</v>
      </c>
      <c r="B18" s="72">
        <v>31444</v>
      </c>
      <c r="C18" s="125">
        <v>94.400912666246356</v>
      </c>
      <c r="D18" s="72">
        <v>8180</v>
      </c>
      <c r="E18" s="84">
        <v>26.014501971759319</v>
      </c>
      <c r="F18" s="125">
        <v>100</v>
      </c>
      <c r="G18" s="72">
        <v>4418</v>
      </c>
      <c r="H18" s="84">
        <v>14.05037527032184</v>
      </c>
      <c r="I18" s="84">
        <v>97.248514197666736</v>
      </c>
      <c r="J18" s="72">
        <v>3976</v>
      </c>
      <c r="K18" s="84">
        <v>12.644701691896707</v>
      </c>
      <c r="L18" s="125">
        <v>84.219445032832027</v>
      </c>
      <c r="M18" s="72">
        <v>5557</v>
      </c>
      <c r="N18" s="84">
        <v>17.672687953186617</v>
      </c>
      <c r="O18" s="125">
        <v>99.62352097525995</v>
      </c>
      <c r="P18" s="72">
        <v>9313</v>
      </c>
      <c r="Q18" s="84">
        <v>29.617733112835516</v>
      </c>
      <c r="R18" s="84">
        <v>90.531739088169545</v>
      </c>
    </row>
    <row r="19" spans="1:18" ht="15" customHeight="1" x14ac:dyDescent="0.2">
      <c r="A19" s="43" t="s">
        <v>44</v>
      </c>
      <c r="B19" s="12">
        <v>5456</v>
      </c>
      <c r="C19" s="110">
        <v>99.109900090826514</v>
      </c>
      <c r="D19" s="12">
        <v>1991</v>
      </c>
      <c r="E19" s="86">
        <v>36.491935483870968</v>
      </c>
      <c r="F19" s="110">
        <v>106.13006396588487</v>
      </c>
      <c r="G19" s="12">
        <v>916</v>
      </c>
      <c r="H19" s="86">
        <v>16.788856304985337</v>
      </c>
      <c r="I19" s="86">
        <v>113.22620519159456</v>
      </c>
      <c r="J19" s="12">
        <v>736</v>
      </c>
      <c r="K19" s="86">
        <v>13.48973607038123</v>
      </c>
      <c r="L19" s="110">
        <v>87.828162291169448</v>
      </c>
      <c r="M19" s="12">
        <v>963</v>
      </c>
      <c r="N19" s="86">
        <v>17.650293255131967</v>
      </c>
      <c r="O19" s="110">
        <v>111.45833333333333</v>
      </c>
      <c r="P19" s="12">
        <v>850</v>
      </c>
      <c r="Q19" s="86">
        <v>15.579178885630499</v>
      </c>
      <c r="R19" s="86">
        <v>76.028622540250439</v>
      </c>
    </row>
    <row r="20" spans="1:18" ht="15" customHeight="1" x14ac:dyDescent="0.2">
      <c r="A20" s="43" t="s">
        <v>45</v>
      </c>
      <c r="B20" s="12">
        <v>3015</v>
      </c>
      <c r="C20" s="110">
        <v>92.484662576687114</v>
      </c>
      <c r="D20" s="12">
        <v>852</v>
      </c>
      <c r="E20" s="86">
        <v>28.258706467661693</v>
      </c>
      <c r="F20" s="110">
        <v>103.77588306942754</v>
      </c>
      <c r="G20" s="12">
        <v>442</v>
      </c>
      <c r="H20" s="86">
        <v>14.660033167495854</v>
      </c>
      <c r="I20" s="86">
        <v>81.54981549815497</v>
      </c>
      <c r="J20" s="12">
        <v>355</v>
      </c>
      <c r="K20" s="86">
        <v>11.774461028192372</v>
      </c>
      <c r="L20" s="110">
        <v>81.609195402298852</v>
      </c>
      <c r="M20" s="12">
        <v>538</v>
      </c>
      <c r="N20" s="86">
        <v>17.844112769485903</v>
      </c>
      <c r="O20" s="110">
        <v>95.053003533568898</v>
      </c>
      <c r="P20" s="12">
        <v>828</v>
      </c>
      <c r="Q20" s="86">
        <v>27.46268656716418</v>
      </c>
      <c r="R20" s="86">
        <v>92.410714285714292</v>
      </c>
    </row>
    <row r="21" spans="1:18" ht="15" customHeight="1" x14ac:dyDescent="0.2">
      <c r="A21" s="43" t="s">
        <v>46</v>
      </c>
      <c r="B21" s="12">
        <v>4331</v>
      </c>
      <c r="C21" s="110">
        <v>96.265836852633925</v>
      </c>
      <c r="D21" s="12">
        <v>1378</v>
      </c>
      <c r="E21" s="86">
        <v>31.817132302008773</v>
      </c>
      <c r="F21" s="110">
        <v>106.82170542635659</v>
      </c>
      <c r="G21" s="12">
        <v>612</v>
      </c>
      <c r="H21" s="86">
        <v>14.130685753867468</v>
      </c>
      <c r="I21" s="86">
        <v>86.440677966101703</v>
      </c>
      <c r="J21" s="12">
        <v>545</v>
      </c>
      <c r="K21" s="86">
        <v>12.583698914800276</v>
      </c>
      <c r="L21" s="110">
        <v>87.060702875399372</v>
      </c>
      <c r="M21" s="12">
        <v>696</v>
      </c>
      <c r="N21" s="86">
        <v>16.070191641653196</v>
      </c>
      <c r="O21" s="110">
        <v>102.05278592375366</v>
      </c>
      <c r="P21" s="12">
        <v>1100</v>
      </c>
      <c r="Q21" s="86">
        <v>25.398291387670284</v>
      </c>
      <c r="R21" s="86">
        <v>92.204526404023468</v>
      </c>
    </row>
    <row r="22" spans="1:18" ht="15" customHeight="1" x14ac:dyDescent="0.2">
      <c r="A22" s="43" t="s">
        <v>43</v>
      </c>
      <c r="B22" s="12">
        <v>18642</v>
      </c>
      <c r="C22" s="110">
        <v>93.000748316288352</v>
      </c>
      <c r="D22" s="12">
        <v>3959</v>
      </c>
      <c r="E22" s="86">
        <v>21.236991739083788</v>
      </c>
      <c r="F22" s="110">
        <v>94.419270212258525</v>
      </c>
      <c r="G22" s="12">
        <v>2448</v>
      </c>
      <c r="H22" s="86">
        <v>13.131638236240747</v>
      </c>
      <c r="I22" s="86">
        <v>98.550724637681171</v>
      </c>
      <c r="J22" s="12">
        <v>2340</v>
      </c>
      <c r="K22" s="86">
        <v>12.552301255230125</v>
      </c>
      <c r="L22" s="110">
        <v>82.919914953933386</v>
      </c>
      <c r="M22" s="12">
        <v>3360</v>
      </c>
      <c r="N22" s="86">
        <v>18.023817186997103</v>
      </c>
      <c r="O22" s="110">
        <v>96.941719561454121</v>
      </c>
      <c r="P22" s="12">
        <v>6535</v>
      </c>
      <c r="Q22" s="86">
        <v>35.055251582448236</v>
      </c>
      <c r="R22" s="86">
        <v>92.302259887005647</v>
      </c>
    </row>
    <row r="23" spans="1:18" ht="15" customHeight="1" x14ac:dyDescent="0.2">
      <c r="A23" s="43"/>
      <c r="B23" s="12"/>
      <c r="C23" s="110"/>
      <c r="D23" s="12"/>
      <c r="E23" s="86"/>
      <c r="F23" s="110"/>
      <c r="G23" s="12"/>
      <c r="H23" s="86"/>
      <c r="I23" s="86"/>
      <c r="J23" s="12"/>
      <c r="K23" s="86"/>
      <c r="L23" s="110"/>
      <c r="M23" s="12"/>
      <c r="N23" s="86"/>
      <c r="O23" s="110"/>
      <c r="P23" s="12"/>
      <c r="Q23" s="86"/>
      <c r="R23" s="86"/>
    </row>
    <row r="24" spans="1:18" ht="15" customHeight="1" x14ac:dyDescent="0.2">
      <c r="A24" s="25" t="s">
        <v>66</v>
      </c>
      <c r="B24" s="26">
        <v>933</v>
      </c>
      <c r="C24" s="111">
        <v>135.41364296081278</v>
      </c>
      <c r="D24" s="26">
        <v>616</v>
      </c>
      <c r="E24" s="88">
        <v>66.023579849946415</v>
      </c>
      <c r="F24" s="111">
        <v>145.28301886792451</v>
      </c>
      <c r="G24" s="26">
        <v>128</v>
      </c>
      <c r="H24" s="88">
        <v>13.719185423365488</v>
      </c>
      <c r="I24" s="88">
        <v>139.13043478260869</v>
      </c>
      <c r="J24" s="26">
        <v>91</v>
      </c>
      <c r="K24" s="88">
        <v>9.7534833869239019</v>
      </c>
      <c r="L24" s="111">
        <v>121.33333333333334</v>
      </c>
      <c r="M24" s="26">
        <v>62</v>
      </c>
      <c r="N24" s="88">
        <v>6.645230439442658</v>
      </c>
      <c r="O24" s="111">
        <v>98.412698412698404</v>
      </c>
      <c r="P24" s="26">
        <v>36</v>
      </c>
      <c r="Q24" s="88">
        <v>3.8585209003215439</v>
      </c>
      <c r="R24" s="88">
        <v>102.85714285714285</v>
      </c>
    </row>
    <row r="26" spans="1:18" ht="15" customHeight="1" x14ac:dyDescent="0.2">
      <c r="A26" s="69" t="s">
        <v>152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226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9"/>
      <c r="B3" s="326" t="s">
        <v>151</v>
      </c>
      <c r="C3" s="327"/>
      <c r="D3" s="328"/>
      <c r="E3" s="326" t="s">
        <v>64</v>
      </c>
      <c r="F3" s="328"/>
      <c r="G3" s="327" t="s">
        <v>106</v>
      </c>
      <c r="H3" s="327"/>
      <c r="I3" s="48"/>
    </row>
    <row r="4" spans="1:13" ht="15" customHeight="1" x14ac:dyDescent="0.2">
      <c r="A4" s="170" t="s">
        <v>68</v>
      </c>
      <c r="B4" s="321" t="s">
        <v>60</v>
      </c>
      <c r="C4" s="322"/>
      <c r="D4" s="325"/>
      <c r="E4" s="154" t="s">
        <v>649</v>
      </c>
      <c r="F4" s="155" t="s">
        <v>651</v>
      </c>
      <c r="G4" s="322" t="s">
        <v>107</v>
      </c>
      <c r="H4" s="322"/>
      <c r="I4" s="48"/>
    </row>
    <row r="5" spans="1:13" ht="15" customHeight="1" x14ac:dyDescent="0.2">
      <c r="A5" s="171" t="s">
        <v>62</v>
      </c>
      <c r="B5" s="180" t="s">
        <v>642</v>
      </c>
      <c r="C5" s="181" t="s">
        <v>649</v>
      </c>
      <c r="D5" s="181" t="s">
        <v>651</v>
      </c>
      <c r="E5" s="184" t="s">
        <v>632</v>
      </c>
      <c r="F5" s="185" t="s">
        <v>652</v>
      </c>
      <c r="G5" s="181" t="s">
        <v>632</v>
      </c>
      <c r="H5" s="181" t="s">
        <v>649</v>
      </c>
      <c r="I5" s="48"/>
    </row>
    <row r="6" spans="1:13" ht="15" customHeight="1" x14ac:dyDescent="0.2">
      <c r="A6" s="21" t="s">
        <v>22</v>
      </c>
      <c r="B6" s="22">
        <v>18721</v>
      </c>
      <c r="C6" s="23">
        <v>18464</v>
      </c>
      <c r="D6" s="23">
        <v>19305.583333333332</v>
      </c>
      <c r="E6" s="79">
        <v>90.257613530820748</v>
      </c>
      <c r="F6" s="108">
        <v>96.594325265286543</v>
      </c>
      <c r="G6" s="80">
        <v>26.048590419436167</v>
      </c>
      <c r="H6" s="80">
        <v>24.523189714710728</v>
      </c>
      <c r="I6" s="48"/>
    </row>
    <row r="7" spans="1:13" ht="12.75" customHeight="1" x14ac:dyDescent="0.2">
      <c r="A7" s="11"/>
      <c r="B7" s="15"/>
      <c r="C7" s="16"/>
      <c r="D7" s="16"/>
      <c r="E7" s="82"/>
      <c r="F7" s="109"/>
      <c r="G7" s="83"/>
      <c r="H7" s="83"/>
      <c r="I7" s="48"/>
    </row>
    <row r="8" spans="1:13" ht="15" customHeight="1" x14ac:dyDescent="0.2">
      <c r="A8" s="18" t="s">
        <v>23</v>
      </c>
      <c r="B8" s="12">
        <v>1944</v>
      </c>
      <c r="C8" s="13">
        <v>2048</v>
      </c>
      <c r="D8" s="13">
        <v>2104.0833333333335</v>
      </c>
      <c r="E8" s="85">
        <v>92.921960072595283</v>
      </c>
      <c r="F8" s="110">
        <v>96.436483079978615</v>
      </c>
      <c r="G8" s="86">
        <v>25.959952885747938</v>
      </c>
      <c r="H8" s="86">
        <v>24.245294187285428</v>
      </c>
      <c r="I8" s="3"/>
    </row>
    <row r="9" spans="1:13" ht="15" customHeight="1" x14ac:dyDescent="0.2">
      <c r="A9" s="18" t="s">
        <v>24</v>
      </c>
      <c r="B9" s="12">
        <v>1434</v>
      </c>
      <c r="C9" s="13">
        <v>1434</v>
      </c>
      <c r="D9" s="13">
        <v>1445.3333333333333</v>
      </c>
      <c r="E9" s="85">
        <v>87.120291616038884</v>
      </c>
      <c r="F9" s="110">
        <v>96.067353495070336</v>
      </c>
      <c r="G9" s="86">
        <v>30.726152697405261</v>
      </c>
      <c r="H9" s="86">
        <v>28.486293206197853</v>
      </c>
      <c r="I9" s="3"/>
      <c r="L9" s="7"/>
      <c r="M9" s="8"/>
    </row>
    <row r="10" spans="1:13" ht="15" customHeight="1" x14ac:dyDescent="0.2">
      <c r="A10" s="18" t="s">
        <v>25</v>
      </c>
      <c r="B10" s="12">
        <v>1985</v>
      </c>
      <c r="C10" s="13">
        <v>1929</v>
      </c>
      <c r="D10" s="13">
        <v>1912.0833333333333</v>
      </c>
      <c r="E10" s="85">
        <v>94.466209598432897</v>
      </c>
      <c r="F10" s="110">
        <v>98.7646349862259</v>
      </c>
      <c r="G10" s="86">
        <v>39.489460452523687</v>
      </c>
      <c r="H10" s="86">
        <v>37.830947244557755</v>
      </c>
      <c r="I10" s="3"/>
      <c r="L10" s="7"/>
      <c r="M10" s="8"/>
    </row>
    <row r="11" spans="1:13" ht="15" customHeight="1" x14ac:dyDescent="0.2">
      <c r="A11" s="18" t="s">
        <v>26</v>
      </c>
      <c r="B11" s="12">
        <v>4973</v>
      </c>
      <c r="C11" s="13">
        <v>4726</v>
      </c>
      <c r="D11" s="13">
        <v>5030.333333333333</v>
      </c>
      <c r="E11" s="85">
        <v>91.731366459627324</v>
      </c>
      <c r="F11" s="110">
        <v>96.825625972442779</v>
      </c>
      <c r="G11" s="86">
        <v>22.837891750520857</v>
      </c>
      <c r="H11" s="86">
        <v>22.443842902597709</v>
      </c>
      <c r="I11" s="4"/>
      <c r="L11" s="7"/>
      <c r="M11" s="8"/>
    </row>
    <row r="12" spans="1:13" ht="15" customHeight="1" x14ac:dyDescent="0.2">
      <c r="A12" s="18" t="s">
        <v>27</v>
      </c>
      <c r="B12" s="12">
        <v>2382</v>
      </c>
      <c r="C12" s="13">
        <v>2342</v>
      </c>
      <c r="D12" s="13">
        <v>2533.6666666666665</v>
      </c>
      <c r="E12" s="85">
        <v>87.095574563034589</v>
      </c>
      <c r="F12" s="110">
        <v>98.242212743957609</v>
      </c>
      <c r="G12" s="86">
        <v>24.962866691422207</v>
      </c>
      <c r="H12" s="86">
        <v>22.744488686025054</v>
      </c>
      <c r="I12" s="4"/>
      <c r="L12" s="7"/>
      <c r="M12" s="8"/>
    </row>
    <row r="13" spans="1:13" ht="15" customHeight="1" x14ac:dyDescent="0.2">
      <c r="A13" s="18" t="s">
        <v>28</v>
      </c>
      <c r="B13" s="12">
        <v>1217</v>
      </c>
      <c r="C13" s="13">
        <v>1260</v>
      </c>
      <c r="D13" s="13">
        <v>1260.4166666666667</v>
      </c>
      <c r="E13" s="85">
        <v>87.439278278972935</v>
      </c>
      <c r="F13" s="110">
        <v>98.023331173039537</v>
      </c>
      <c r="G13" s="86">
        <v>22.671491504090625</v>
      </c>
      <c r="H13" s="86">
        <v>20.335700451904454</v>
      </c>
      <c r="I13" s="5"/>
      <c r="L13" s="7"/>
      <c r="M13" s="8"/>
    </row>
    <row r="14" spans="1:13" ht="15" customHeight="1" x14ac:dyDescent="0.2">
      <c r="A14" s="18" t="s">
        <v>29</v>
      </c>
      <c r="B14" s="12">
        <v>840</v>
      </c>
      <c r="C14" s="13">
        <v>793</v>
      </c>
      <c r="D14" s="13">
        <v>870.58333333333337</v>
      </c>
      <c r="E14" s="85">
        <v>83.826638477801268</v>
      </c>
      <c r="F14" s="110">
        <v>92.664537874756078</v>
      </c>
      <c r="G14" s="86">
        <v>30.724261123741474</v>
      </c>
      <c r="H14" s="86">
        <v>28.260869565217391</v>
      </c>
      <c r="I14" s="5"/>
      <c r="L14" s="7"/>
      <c r="M14" s="8"/>
    </row>
    <row r="15" spans="1:13" ht="15" customHeight="1" x14ac:dyDescent="0.2">
      <c r="A15" s="18" t="s">
        <v>30</v>
      </c>
      <c r="B15" s="12">
        <v>846</v>
      </c>
      <c r="C15" s="13">
        <v>873</v>
      </c>
      <c r="D15" s="13">
        <v>868.5</v>
      </c>
      <c r="E15" s="85">
        <v>98.421645997745216</v>
      </c>
      <c r="F15" s="110">
        <v>96.07300884955751</v>
      </c>
      <c r="G15" s="86">
        <v>24.077090119435397</v>
      </c>
      <c r="H15" s="86">
        <v>24.276974416017797</v>
      </c>
      <c r="I15" s="5"/>
      <c r="L15" s="7"/>
      <c r="M15" s="8"/>
    </row>
    <row r="16" spans="1:13" ht="15" customHeight="1" x14ac:dyDescent="0.2">
      <c r="A16" s="18" t="s">
        <v>31</v>
      </c>
      <c r="B16" s="12">
        <v>680</v>
      </c>
      <c r="C16" s="13">
        <v>612</v>
      </c>
      <c r="D16" s="13">
        <v>705.83333333333337</v>
      </c>
      <c r="E16" s="85">
        <v>77.664974619289339</v>
      </c>
      <c r="F16" s="110">
        <v>86.738351254480293</v>
      </c>
      <c r="G16" s="86">
        <v>28.012797724848916</v>
      </c>
      <c r="H16" s="86">
        <v>22.230294224482382</v>
      </c>
      <c r="I16" s="5"/>
      <c r="L16" s="7"/>
      <c r="M16" s="8"/>
    </row>
    <row r="17" spans="1:13" ht="15" customHeight="1" x14ac:dyDescent="0.2">
      <c r="A17" s="18" t="s">
        <v>32</v>
      </c>
      <c r="B17" s="12">
        <v>580</v>
      </c>
      <c r="C17" s="13">
        <v>611</v>
      </c>
      <c r="D17" s="13">
        <v>622.58333333333337</v>
      </c>
      <c r="E17" s="85">
        <v>78.132992327365727</v>
      </c>
      <c r="F17" s="110">
        <v>93.774319066147868</v>
      </c>
      <c r="G17" s="86">
        <v>23.740133576199149</v>
      </c>
      <c r="H17" s="86">
        <v>19.402985074626866</v>
      </c>
      <c r="I17" s="5"/>
      <c r="L17" s="7"/>
      <c r="M17" s="8"/>
    </row>
    <row r="18" spans="1:13" ht="15" customHeight="1" x14ac:dyDescent="0.2">
      <c r="A18" s="18" t="s">
        <v>33</v>
      </c>
      <c r="B18" s="12">
        <v>512</v>
      </c>
      <c r="C18" s="13">
        <v>482</v>
      </c>
      <c r="D18" s="13">
        <v>557.41666666666663</v>
      </c>
      <c r="E18" s="85">
        <v>91.984732824427482</v>
      </c>
      <c r="F18" s="110">
        <v>98.64326795457896</v>
      </c>
      <c r="G18" s="86">
        <v>22.297872340425531</v>
      </c>
      <c r="H18" s="86">
        <v>21.346324180690875</v>
      </c>
      <c r="I18" s="5"/>
      <c r="L18" s="7"/>
      <c r="M18" s="8"/>
    </row>
    <row r="19" spans="1:13" ht="15" customHeight="1" x14ac:dyDescent="0.2">
      <c r="A19" s="25" t="s">
        <v>34</v>
      </c>
      <c r="B19" s="26">
        <v>1328</v>
      </c>
      <c r="C19" s="27">
        <v>1354</v>
      </c>
      <c r="D19" s="27">
        <v>1394.75</v>
      </c>
      <c r="E19" s="87">
        <v>99.852507374631273</v>
      </c>
      <c r="F19" s="111">
        <v>98.389277526306515</v>
      </c>
      <c r="G19" s="88">
        <v>29.420698633109133</v>
      </c>
      <c r="H19" s="88">
        <v>29.434782608695652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9" t="s">
        <v>152</v>
      </c>
    </row>
    <row r="22" spans="1:13" ht="15" customHeight="1" x14ac:dyDescent="0.2">
      <c r="A22" s="67"/>
    </row>
    <row r="23" spans="1:13" ht="15" customHeight="1" x14ac:dyDescent="0.2">
      <c r="A23" s="67"/>
    </row>
    <row r="24" spans="1:13" ht="15" customHeight="1" x14ac:dyDescent="0.2">
      <c r="A24" s="67"/>
    </row>
    <row r="25" spans="1:13" ht="15" customHeight="1" x14ac:dyDescent="0.2">
      <c r="A25" s="67"/>
    </row>
    <row r="26" spans="1:13" ht="15" customHeight="1" x14ac:dyDescent="0.2">
      <c r="A26" s="67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636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9"/>
      <c r="B3" s="326" t="s">
        <v>151</v>
      </c>
      <c r="C3" s="327"/>
      <c r="D3" s="328"/>
      <c r="E3" s="326" t="s">
        <v>64</v>
      </c>
      <c r="F3" s="328"/>
      <c r="G3" s="327" t="s">
        <v>106</v>
      </c>
      <c r="H3" s="327"/>
      <c r="I3" s="48"/>
    </row>
    <row r="4" spans="1:13" ht="15" customHeight="1" x14ac:dyDescent="0.2">
      <c r="A4" s="170" t="s">
        <v>90</v>
      </c>
      <c r="B4" s="321" t="s">
        <v>60</v>
      </c>
      <c r="C4" s="322"/>
      <c r="D4" s="325"/>
      <c r="E4" s="154" t="s">
        <v>649</v>
      </c>
      <c r="F4" s="155" t="s">
        <v>651</v>
      </c>
      <c r="G4" s="322" t="s">
        <v>107</v>
      </c>
      <c r="H4" s="322"/>
      <c r="I4" s="48"/>
    </row>
    <row r="5" spans="1:13" ht="15" customHeight="1" x14ac:dyDescent="0.2">
      <c r="A5" s="171" t="s">
        <v>61</v>
      </c>
      <c r="B5" s="180" t="s">
        <v>642</v>
      </c>
      <c r="C5" s="181" t="s">
        <v>649</v>
      </c>
      <c r="D5" s="181" t="s">
        <v>651</v>
      </c>
      <c r="E5" s="184" t="s">
        <v>632</v>
      </c>
      <c r="F5" s="185" t="s">
        <v>652</v>
      </c>
      <c r="G5" s="181" t="s">
        <v>632</v>
      </c>
      <c r="H5" s="181" t="s">
        <v>649</v>
      </c>
      <c r="I5" s="48"/>
    </row>
    <row r="6" spans="1:13" ht="15" customHeight="1" x14ac:dyDescent="0.2">
      <c r="A6" s="21" t="s">
        <v>22</v>
      </c>
      <c r="B6" s="22">
        <v>18721</v>
      </c>
      <c r="C6" s="23">
        <v>18464</v>
      </c>
      <c r="D6" s="23">
        <v>19305.583333333332</v>
      </c>
      <c r="E6" s="241">
        <v>90.257613530820748</v>
      </c>
      <c r="F6" s="242">
        <v>96.594325265286543</v>
      </c>
      <c r="G6" s="218">
        <v>26.048590419436167</v>
      </c>
      <c r="H6" s="80">
        <v>24.523189714710728</v>
      </c>
      <c r="I6" s="48"/>
    </row>
    <row r="7" spans="1:13" ht="12.75" customHeight="1" x14ac:dyDescent="0.2">
      <c r="A7" s="11"/>
      <c r="B7" s="15"/>
      <c r="C7" s="16"/>
      <c r="D7" s="16"/>
      <c r="E7" s="243"/>
      <c r="F7" s="244"/>
      <c r="G7" s="219"/>
      <c r="H7" s="83"/>
      <c r="I7" s="48"/>
    </row>
    <row r="8" spans="1:13" ht="15" customHeight="1" x14ac:dyDescent="0.2">
      <c r="A8" s="71" t="s">
        <v>35</v>
      </c>
      <c r="B8" s="72">
        <v>10187</v>
      </c>
      <c r="C8" s="17">
        <v>10178</v>
      </c>
      <c r="D8" s="17">
        <v>10768.833333333334</v>
      </c>
      <c r="E8" s="245">
        <v>88.790020064555534</v>
      </c>
      <c r="F8" s="246">
        <v>95.189899525619509</v>
      </c>
      <c r="G8" s="221">
        <v>24.910900556328233</v>
      </c>
      <c r="H8" s="84">
        <v>22.90124429043944</v>
      </c>
      <c r="I8" s="3"/>
    </row>
    <row r="9" spans="1:13" ht="15" customHeight="1" x14ac:dyDescent="0.2">
      <c r="A9" s="43" t="s">
        <v>41</v>
      </c>
      <c r="B9" s="12">
        <v>1122</v>
      </c>
      <c r="C9" s="13">
        <v>1108</v>
      </c>
      <c r="D9" s="13">
        <v>1156.3333333333333</v>
      </c>
      <c r="E9" s="247">
        <v>97.879858657243815</v>
      </c>
      <c r="F9" s="248">
        <v>97.096074452452584</v>
      </c>
      <c r="G9" s="222">
        <v>21.017452655031562</v>
      </c>
      <c r="H9" s="86">
        <v>21.539657853810265</v>
      </c>
      <c r="I9" s="3"/>
      <c r="L9" s="7"/>
      <c r="M9" s="8"/>
    </row>
    <row r="10" spans="1:13" ht="15" customHeight="1" x14ac:dyDescent="0.2">
      <c r="A10" s="43" t="s">
        <v>38</v>
      </c>
      <c r="B10" s="12">
        <v>660</v>
      </c>
      <c r="C10" s="13">
        <v>640</v>
      </c>
      <c r="D10" s="13">
        <v>662.25</v>
      </c>
      <c r="E10" s="247">
        <v>100.31347962382443</v>
      </c>
      <c r="F10" s="248">
        <v>103.34200260078023</v>
      </c>
      <c r="G10" s="222">
        <v>27.799564270152505</v>
      </c>
      <c r="H10" s="86">
        <v>26.380873866446823</v>
      </c>
      <c r="I10" s="3"/>
      <c r="L10" s="7"/>
      <c r="M10" s="8"/>
    </row>
    <row r="11" spans="1:13" ht="15" customHeight="1" x14ac:dyDescent="0.2">
      <c r="A11" s="43" t="s">
        <v>37</v>
      </c>
      <c r="B11" s="12">
        <v>3017</v>
      </c>
      <c r="C11" s="13">
        <v>2889</v>
      </c>
      <c r="D11" s="13">
        <v>3190.9166666666665</v>
      </c>
      <c r="E11" s="247">
        <v>82.993392703246201</v>
      </c>
      <c r="F11" s="248">
        <v>94.206071938198093</v>
      </c>
      <c r="G11" s="222">
        <v>25.676772147230214</v>
      </c>
      <c r="H11" s="86">
        <v>22.362411951389426</v>
      </c>
      <c r="I11" s="4"/>
      <c r="L11" s="7"/>
      <c r="M11" s="8"/>
    </row>
    <row r="12" spans="1:13" ht="15" customHeight="1" x14ac:dyDescent="0.2">
      <c r="A12" s="43" t="s">
        <v>36</v>
      </c>
      <c r="B12" s="12">
        <v>1220</v>
      </c>
      <c r="C12" s="13">
        <v>1260</v>
      </c>
      <c r="D12" s="13">
        <v>1269.0833333333333</v>
      </c>
      <c r="E12" s="247">
        <v>87.378640776699029</v>
      </c>
      <c r="F12" s="248">
        <v>97.453125999872015</v>
      </c>
      <c r="G12" s="222">
        <v>22.510146737433658</v>
      </c>
      <c r="H12" s="86">
        <v>20.163226116178588</v>
      </c>
      <c r="I12" s="4"/>
      <c r="L12" s="7"/>
      <c r="M12" s="8"/>
    </row>
    <row r="13" spans="1:13" ht="15" customHeight="1" x14ac:dyDescent="0.2">
      <c r="A13" s="43" t="s">
        <v>549</v>
      </c>
      <c r="B13" s="12">
        <v>611</v>
      </c>
      <c r="C13" s="13">
        <v>647</v>
      </c>
      <c r="D13" s="13">
        <v>669.41666666666663</v>
      </c>
      <c r="E13" s="247">
        <v>78.902439024390247</v>
      </c>
      <c r="F13" s="248">
        <v>93.157833700568233</v>
      </c>
      <c r="G13" s="222">
        <v>23.549684089603677</v>
      </c>
      <c r="H13" s="86">
        <v>19.81623277182236</v>
      </c>
      <c r="I13" s="5"/>
      <c r="L13" s="7"/>
      <c r="M13" s="8"/>
    </row>
    <row r="14" spans="1:13" ht="15" customHeight="1" x14ac:dyDescent="0.2">
      <c r="A14" s="43" t="s">
        <v>550</v>
      </c>
      <c r="B14" s="12">
        <v>470</v>
      </c>
      <c r="C14" s="13">
        <v>448</v>
      </c>
      <c r="D14" s="13">
        <v>484.33333333333331</v>
      </c>
      <c r="E14" s="247">
        <v>79.573712255772648</v>
      </c>
      <c r="F14" s="248">
        <v>80.733435199333243</v>
      </c>
      <c r="G14" s="222">
        <v>32.675565873476494</v>
      </c>
      <c r="H14" s="86">
        <v>28.865979381443296</v>
      </c>
      <c r="I14" s="5"/>
      <c r="L14" s="7"/>
      <c r="M14" s="8"/>
    </row>
    <row r="15" spans="1:13" ht="15" customHeight="1" x14ac:dyDescent="0.2">
      <c r="A15" s="43" t="s">
        <v>39</v>
      </c>
      <c r="B15" s="12">
        <v>2599</v>
      </c>
      <c r="C15" s="13">
        <v>2716</v>
      </c>
      <c r="D15" s="13">
        <v>2798.75</v>
      </c>
      <c r="E15" s="247">
        <v>94.568245125348199</v>
      </c>
      <c r="F15" s="248">
        <v>95.910557729103004</v>
      </c>
      <c r="G15" s="222">
        <v>26.536080569158273</v>
      </c>
      <c r="H15" s="86">
        <v>25.543120473996051</v>
      </c>
      <c r="I15" s="5"/>
      <c r="L15" s="7"/>
      <c r="M15" s="8"/>
    </row>
    <row r="16" spans="1:13" ht="15" customHeight="1" x14ac:dyDescent="0.2">
      <c r="A16" s="43" t="s">
        <v>40</v>
      </c>
      <c r="B16" s="12">
        <v>488</v>
      </c>
      <c r="C16" s="13">
        <v>470</v>
      </c>
      <c r="D16" s="13">
        <v>537.75</v>
      </c>
      <c r="E16" s="247">
        <v>91.262135922330103</v>
      </c>
      <c r="F16" s="248">
        <v>96.848266546600627</v>
      </c>
      <c r="G16" s="222">
        <v>21.970989761092149</v>
      </c>
      <c r="H16" s="86">
        <v>20.842572062084258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7"/>
      <c r="F17" s="248"/>
      <c r="G17" s="222"/>
      <c r="H17" s="86"/>
      <c r="I17" s="5"/>
      <c r="L17" s="7"/>
      <c r="M17" s="8"/>
    </row>
    <row r="18" spans="1:13" ht="15" customHeight="1" x14ac:dyDescent="0.2">
      <c r="A18" s="71" t="s">
        <v>42</v>
      </c>
      <c r="B18" s="72">
        <v>8304</v>
      </c>
      <c r="C18" s="17">
        <v>7954</v>
      </c>
      <c r="D18" s="17">
        <v>8297.8333333333339</v>
      </c>
      <c r="E18" s="245">
        <v>91.09024278515804</v>
      </c>
      <c r="F18" s="246">
        <v>97.35622519016799</v>
      </c>
      <c r="G18" s="221">
        <v>27.306273062730629</v>
      </c>
      <c r="H18" s="84">
        <v>26.433152769931205</v>
      </c>
      <c r="I18" s="5"/>
      <c r="L18" s="7"/>
      <c r="M18" s="8"/>
    </row>
    <row r="19" spans="1:13" ht="15" customHeight="1" x14ac:dyDescent="0.2">
      <c r="A19" s="43" t="s">
        <v>44</v>
      </c>
      <c r="B19" s="12">
        <v>1949</v>
      </c>
      <c r="C19" s="13">
        <v>1894</v>
      </c>
      <c r="D19" s="13">
        <v>1888.4166666666667</v>
      </c>
      <c r="E19" s="247">
        <v>93.162813575996068</v>
      </c>
      <c r="F19" s="248">
        <v>98.261208915098436</v>
      </c>
      <c r="G19" s="222">
        <v>38.598822859312705</v>
      </c>
      <c r="H19" s="86">
        <v>36.662795199380568</v>
      </c>
      <c r="I19" s="5"/>
      <c r="L19" s="7"/>
      <c r="M19" s="8"/>
    </row>
    <row r="20" spans="1:13" ht="15" customHeight="1" x14ac:dyDescent="0.2">
      <c r="A20" s="43" t="s">
        <v>45</v>
      </c>
      <c r="B20" s="12">
        <v>858</v>
      </c>
      <c r="C20" s="13">
        <v>809</v>
      </c>
      <c r="D20" s="13">
        <v>883.5</v>
      </c>
      <c r="E20" s="247">
        <v>83.660806618407449</v>
      </c>
      <c r="F20" s="248">
        <v>92.54539106145252</v>
      </c>
      <c r="G20" s="222">
        <v>30.747217806041338</v>
      </c>
      <c r="H20" s="86">
        <v>28.395928395928394</v>
      </c>
      <c r="I20" s="5"/>
      <c r="L20" s="7"/>
      <c r="M20" s="8"/>
    </row>
    <row r="21" spans="1:13" ht="15" customHeight="1" x14ac:dyDescent="0.2">
      <c r="A21" s="43" t="s">
        <v>46</v>
      </c>
      <c r="B21" s="12">
        <v>1132</v>
      </c>
      <c r="C21" s="13">
        <v>1133</v>
      </c>
      <c r="D21" s="13">
        <v>1136.1666666666667</v>
      </c>
      <c r="E21" s="247">
        <v>89.282899921197796</v>
      </c>
      <c r="F21" s="248">
        <v>99.809663250366043</v>
      </c>
      <c r="G21" s="222">
        <v>30.504807692307693</v>
      </c>
      <c r="H21" s="86">
        <v>28.91043633579995</v>
      </c>
      <c r="I21" s="5"/>
      <c r="L21" s="7"/>
      <c r="M21" s="8"/>
    </row>
    <row r="22" spans="1:13" ht="15" customHeight="1" x14ac:dyDescent="0.2">
      <c r="A22" s="43" t="s">
        <v>43</v>
      </c>
      <c r="B22" s="12">
        <v>4365</v>
      </c>
      <c r="C22" s="13">
        <v>4118</v>
      </c>
      <c r="D22" s="13">
        <v>4389.75</v>
      </c>
      <c r="E22" s="247">
        <v>92.26977369482411</v>
      </c>
      <c r="F22" s="248">
        <v>97.369685767097963</v>
      </c>
      <c r="G22" s="222">
        <v>22.998041842729052</v>
      </c>
      <c r="H22" s="86">
        <v>22.679958142865011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7"/>
      <c r="F23" s="248"/>
      <c r="G23" s="222"/>
      <c r="H23" s="86"/>
      <c r="I23" s="5"/>
      <c r="L23" s="7"/>
      <c r="M23" s="8"/>
    </row>
    <row r="24" spans="1:13" ht="15" customHeight="1" x14ac:dyDescent="0.2">
      <c r="A24" s="25" t="s">
        <v>66</v>
      </c>
      <c r="B24" s="26">
        <v>230</v>
      </c>
      <c r="C24" s="27">
        <v>332</v>
      </c>
      <c r="D24" s="27">
        <v>238.91666666666666</v>
      </c>
      <c r="E24" s="249">
        <v>126.71755725190839</v>
      </c>
      <c r="F24" s="250">
        <v>159.18933925596889</v>
      </c>
      <c r="G24" s="251">
        <v>48.518518518518519</v>
      </c>
      <c r="H24" s="88">
        <v>43.799472295514512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9" t="s">
        <v>152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299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30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9"/>
      <c r="B3" s="326"/>
      <c r="C3" s="327"/>
      <c r="D3" s="327"/>
      <c r="E3" s="194" t="s">
        <v>110</v>
      </c>
      <c r="F3" s="129" t="s">
        <v>326</v>
      </c>
      <c r="G3" s="186" t="s">
        <v>113</v>
      </c>
      <c r="H3" s="187"/>
      <c r="I3" s="195"/>
      <c r="J3" s="187"/>
      <c r="K3" s="187"/>
      <c r="L3" s="187"/>
    </row>
    <row r="4" spans="1:13" ht="15" customHeight="1" x14ac:dyDescent="0.2">
      <c r="A4" s="170"/>
      <c r="B4" s="321" t="s">
        <v>108</v>
      </c>
      <c r="C4" s="322"/>
      <c r="D4" s="322"/>
      <c r="E4" s="31" t="s">
        <v>114</v>
      </c>
      <c r="F4" s="172" t="s">
        <v>325</v>
      </c>
      <c r="G4" s="174" t="s">
        <v>82</v>
      </c>
      <c r="H4" s="175" t="s">
        <v>82</v>
      </c>
      <c r="I4" s="176"/>
      <c r="J4" s="322" t="s">
        <v>125</v>
      </c>
      <c r="K4" s="322"/>
      <c r="L4" s="322"/>
    </row>
    <row r="5" spans="1:13" ht="15" customHeight="1" x14ac:dyDescent="0.2">
      <c r="A5" s="170"/>
      <c r="B5" s="174"/>
      <c r="C5" s="175" t="s">
        <v>109</v>
      </c>
      <c r="D5" s="175"/>
      <c r="E5" s="31" t="s">
        <v>115</v>
      </c>
      <c r="F5" s="172" t="s">
        <v>116</v>
      </c>
      <c r="G5" s="174" t="s">
        <v>117</v>
      </c>
      <c r="H5" s="175" t="s">
        <v>117</v>
      </c>
      <c r="I5" s="176" t="s">
        <v>120</v>
      </c>
      <c r="J5" s="175"/>
      <c r="K5" s="175" t="s">
        <v>123</v>
      </c>
      <c r="L5" s="175" t="s">
        <v>124</v>
      </c>
    </row>
    <row r="6" spans="1:13" ht="15" customHeight="1" x14ac:dyDescent="0.2">
      <c r="A6" s="170" t="s">
        <v>68</v>
      </c>
      <c r="B6" s="177"/>
      <c r="C6" s="178"/>
      <c r="D6" s="151" t="s">
        <v>656</v>
      </c>
      <c r="E6" s="31" t="s">
        <v>111</v>
      </c>
      <c r="F6" s="172" t="s">
        <v>112</v>
      </c>
      <c r="G6" s="174" t="s">
        <v>118</v>
      </c>
      <c r="H6" s="175" t="s">
        <v>119</v>
      </c>
      <c r="I6" s="176" t="s">
        <v>82</v>
      </c>
      <c r="J6" s="175" t="s">
        <v>121</v>
      </c>
      <c r="K6" s="175" t="s">
        <v>122</v>
      </c>
      <c r="L6" s="175" t="s">
        <v>122</v>
      </c>
    </row>
    <row r="7" spans="1:13" ht="15" customHeight="1" x14ac:dyDescent="0.2">
      <c r="A7" s="171" t="s">
        <v>62</v>
      </c>
      <c r="B7" s="180" t="s">
        <v>649</v>
      </c>
      <c r="C7" s="181" t="s">
        <v>656</v>
      </c>
      <c r="D7" s="181" t="s">
        <v>658</v>
      </c>
      <c r="E7" s="196" t="s">
        <v>656</v>
      </c>
      <c r="F7" s="196" t="s">
        <v>656</v>
      </c>
      <c r="G7" s="181" t="s">
        <v>656</v>
      </c>
      <c r="H7" s="181" t="s">
        <v>656</v>
      </c>
      <c r="I7" s="197" t="s">
        <v>656</v>
      </c>
      <c r="J7" s="181" t="s">
        <v>656</v>
      </c>
      <c r="K7" s="181" t="s">
        <v>656</v>
      </c>
      <c r="L7" s="181" t="s">
        <v>656</v>
      </c>
    </row>
    <row r="8" spans="1:13" ht="15" customHeight="1" x14ac:dyDescent="0.2">
      <c r="A8" s="21" t="s">
        <v>22</v>
      </c>
      <c r="B8" s="22">
        <v>12989</v>
      </c>
      <c r="C8" s="23">
        <v>13508</v>
      </c>
      <c r="D8" s="80">
        <v>96.183423526060949</v>
      </c>
      <c r="E8" s="57" t="s">
        <v>339</v>
      </c>
      <c r="F8" s="57">
        <v>133</v>
      </c>
      <c r="G8" s="23">
        <v>6</v>
      </c>
      <c r="H8" s="23">
        <v>12</v>
      </c>
      <c r="I8" s="61">
        <v>86</v>
      </c>
      <c r="J8" s="23">
        <v>222</v>
      </c>
      <c r="K8" s="23">
        <v>3</v>
      </c>
      <c r="L8" s="23">
        <v>3</v>
      </c>
    </row>
    <row r="9" spans="1:13" ht="12.75" customHeight="1" x14ac:dyDescent="0.2">
      <c r="A9" s="11"/>
      <c r="B9" s="15"/>
      <c r="C9" s="16"/>
      <c r="D9" s="83"/>
      <c r="E9" s="60"/>
      <c r="F9" s="60"/>
      <c r="G9" s="16"/>
      <c r="H9" s="16"/>
      <c r="I9" s="62"/>
      <c r="J9" s="16"/>
      <c r="K9" s="16"/>
      <c r="L9" s="16"/>
    </row>
    <row r="10" spans="1:13" ht="15.75" customHeight="1" x14ac:dyDescent="0.2">
      <c r="A10" s="18" t="s">
        <v>23</v>
      </c>
      <c r="B10" s="12">
        <v>1690</v>
      </c>
      <c r="C10" s="13">
        <v>1733</v>
      </c>
      <c r="D10" s="86">
        <v>98.634035287421739</v>
      </c>
      <c r="E10" s="32" t="s">
        <v>339</v>
      </c>
      <c r="F10" s="32">
        <v>4</v>
      </c>
      <c r="G10" s="13">
        <v>2</v>
      </c>
      <c r="H10" s="13">
        <v>1</v>
      </c>
      <c r="I10" s="63">
        <v>3</v>
      </c>
      <c r="J10" s="13">
        <v>26</v>
      </c>
      <c r="K10" s="13">
        <v>1</v>
      </c>
      <c r="L10" s="13" t="s">
        <v>339</v>
      </c>
    </row>
    <row r="11" spans="1:13" ht="15" customHeight="1" x14ac:dyDescent="0.2">
      <c r="A11" s="18" t="s">
        <v>24</v>
      </c>
      <c r="B11" s="12">
        <v>841</v>
      </c>
      <c r="C11" s="13">
        <v>878</v>
      </c>
      <c r="D11" s="86">
        <v>92.910052910052912</v>
      </c>
      <c r="E11" s="32" t="s">
        <v>339</v>
      </c>
      <c r="F11" s="32">
        <v>3</v>
      </c>
      <c r="G11" s="13" t="s">
        <v>339</v>
      </c>
      <c r="H11" s="13" t="s">
        <v>339</v>
      </c>
      <c r="I11" s="63">
        <v>1</v>
      </c>
      <c r="J11" s="13">
        <v>12</v>
      </c>
      <c r="K11" s="13" t="s">
        <v>339</v>
      </c>
      <c r="L11" s="13" t="s">
        <v>339</v>
      </c>
      <c r="M11" s="8"/>
    </row>
    <row r="12" spans="1:13" ht="15" customHeight="1" x14ac:dyDescent="0.2">
      <c r="A12" s="18" t="s">
        <v>25</v>
      </c>
      <c r="B12" s="12">
        <v>533</v>
      </c>
      <c r="C12" s="13">
        <v>541</v>
      </c>
      <c r="D12" s="86">
        <v>78.862973760932945</v>
      </c>
      <c r="E12" s="32" t="s">
        <v>339</v>
      </c>
      <c r="F12" s="32">
        <v>6</v>
      </c>
      <c r="G12" s="13">
        <v>2</v>
      </c>
      <c r="H12" s="13">
        <v>2</v>
      </c>
      <c r="I12" s="63">
        <v>4</v>
      </c>
      <c r="J12" s="13">
        <v>18</v>
      </c>
      <c r="K12" s="13" t="s">
        <v>339</v>
      </c>
      <c r="L12" s="13">
        <v>1</v>
      </c>
      <c r="M12" s="8"/>
    </row>
    <row r="13" spans="1:13" ht="15" customHeight="1" x14ac:dyDescent="0.2">
      <c r="A13" s="18" t="s">
        <v>26</v>
      </c>
      <c r="B13" s="12">
        <v>2828</v>
      </c>
      <c r="C13" s="13">
        <v>2903</v>
      </c>
      <c r="D13" s="86">
        <v>95.430637738330049</v>
      </c>
      <c r="E13" s="32" t="s">
        <v>339</v>
      </c>
      <c r="F13" s="32">
        <v>33</v>
      </c>
      <c r="G13" s="13" t="s">
        <v>339</v>
      </c>
      <c r="H13" s="13">
        <v>1</v>
      </c>
      <c r="I13" s="63">
        <v>3</v>
      </c>
      <c r="J13" s="13">
        <v>42</v>
      </c>
      <c r="K13" s="13" t="s">
        <v>339</v>
      </c>
      <c r="L13" s="13" t="s">
        <v>339</v>
      </c>
      <c r="M13" s="8"/>
    </row>
    <row r="14" spans="1:13" ht="15" customHeight="1" x14ac:dyDescent="0.2">
      <c r="A14" s="18" t="s">
        <v>27</v>
      </c>
      <c r="B14" s="12">
        <v>1223</v>
      </c>
      <c r="C14" s="13">
        <v>1308</v>
      </c>
      <c r="D14" s="86">
        <v>94.920174165457183</v>
      </c>
      <c r="E14" s="32" t="s">
        <v>339</v>
      </c>
      <c r="F14" s="32">
        <v>9</v>
      </c>
      <c r="G14" s="13" t="s">
        <v>339</v>
      </c>
      <c r="H14" s="13">
        <v>1</v>
      </c>
      <c r="I14" s="63">
        <v>11</v>
      </c>
      <c r="J14" s="13">
        <v>31</v>
      </c>
      <c r="K14" s="13" t="s">
        <v>339</v>
      </c>
      <c r="L14" s="13">
        <v>1</v>
      </c>
      <c r="M14" s="8"/>
    </row>
    <row r="15" spans="1:13" ht="15" customHeight="1" x14ac:dyDescent="0.2">
      <c r="A15" s="18" t="s">
        <v>28</v>
      </c>
      <c r="B15" s="12">
        <v>1777</v>
      </c>
      <c r="C15" s="13">
        <v>1845</v>
      </c>
      <c r="D15" s="86">
        <v>98.557692307692307</v>
      </c>
      <c r="E15" s="32" t="s">
        <v>339</v>
      </c>
      <c r="F15" s="32">
        <v>21</v>
      </c>
      <c r="G15" s="13" t="s">
        <v>339</v>
      </c>
      <c r="H15" s="13">
        <v>4</v>
      </c>
      <c r="I15" s="63">
        <v>34</v>
      </c>
      <c r="J15" s="13">
        <v>28</v>
      </c>
      <c r="K15" s="13" t="s">
        <v>339</v>
      </c>
      <c r="L15" s="13">
        <v>1</v>
      </c>
      <c r="M15" s="8"/>
    </row>
    <row r="16" spans="1:13" ht="15" customHeight="1" x14ac:dyDescent="0.2">
      <c r="A16" s="18" t="s">
        <v>29</v>
      </c>
      <c r="B16" s="12">
        <v>555</v>
      </c>
      <c r="C16" s="13">
        <v>584</v>
      </c>
      <c r="D16" s="86">
        <v>98.316498316498311</v>
      </c>
      <c r="E16" s="32" t="s">
        <v>339</v>
      </c>
      <c r="F16" s="32">
        <v>4</v>
      </c>
      <c r="G16" s="13" t="s">
        <v>339</v>
      </c>
      <c r="H16" s="13" t="s">
        <v>339</v>
      </c>
      <c r="I16" s="63">
        <v>3</v>
      </c>
      <c r="J16" s="13">
        <v>5</v>
      </c>
      <c r="K16" s="13" t="s">
        <v>339</v>
      </c>
      <c r="L16" s="13" t="s">
        <v>339</v>
      </c>
      <c r="M16" s="8"/>
    </row>
    <row r="17" spans="1:13" ht="15" customHeight="1" x14ac:dyDescent="0.2">
      <c r="A17" s="18" t="s">
        <v>30</v>
      </c>
      <c r="B17" s="12">
        <v>807</v>
      </c>
      <c r="C17" s="13">
        <v>831</v>
      </c>
      <c r="D17" s="86">
        <v>96.627906976744185</v>
      </c>
      <c r="E17" s="32" t="s">
        <v>339</v>
      </c>
      <c r="F17" s="32">
        <v>19</v>
      </c>
      <c r="G17" s="13">
        <v>2</v>
      </c>
      <c r="H17" s="13">
        <v>1</v>
      </c>
      <c r="I17" s="63">
        <v>1</v>
      </c>
      <c r="J17" s="13">
        <v>9</v>
      </c>
      <c r="K17" s="13" t="s">
        <v>339</v>
      </c>
      <c r="L17" s="13" t="s">
        <v>339</v>
      </c>
      <c r="M17" s="8"/>
    </row>
    <row r="18" spans="1:13" ht="15" customHeight="1" x14ac:dyDescent="0.2">
      <c r="A18" s="18" t="s">
        <v>31</v>
      </c>
      <c r="B18" s="12">
        <v>452</v>
      </c>
      <c r="C18" s="13">
        <v>487</v>
      </c>
      <c r="D18" s="86">
        <v>96.43564356435644</v>
      </c>
      <c r="E18" s="32" t="s">
        <v>339</v>
      </c>
      <c r="F18" s="32">
        <v>10</v>
      </c>
      <c r="G18" s="13" t="s">
        <v>339</v>
      </c>
      <c r="H18" s="13" t="s">
        <v>339</v>
      </c>
      <c r="I18" s="63">
        <v>9</v>
      </c>
      <c r="J18" s="13">
        <v>13</v>
      </c>
      <c r="K18" s="13" t="s">
        <v>339</v>
      </c>
      <c r="L18" s="13" t="s">
        <v>339</v>
      </c>
      <c r="M18" s="8"/>
    </row>
    <row r="19" spans="1:13" ht="15" customHeight="1" x14ac:dyDescent="0.2">
      <c r="A19" s="18" t="s">
        <v>32</v>
      </c>
      <c r="B19" s="12">
        <v>808</v>
      </c>
      <c r="C19" s="13">
        <v>832</v>
      </c>
      <c r="D19" s="86">
        <v>101.58730158730158</v>
      </c>
      <c r="E19" s="32" t="s">
        <v>339</v>
      </c>
      <c r="F19" s="32">
        <v>5</v>
      </c>
      <c r="G19" s="13" t="s">
        <v>339</v>
      </c>
      <c r="H19" s="13">
        <v>2</v>
      </c>
      <c r="I19" s="63">
        <v>1</v>
      </c>
      <c r="J19" s="13">
        <v>13</v>
      </c>
      <c r="K19" s="13">
        <v>1</v>
      </c>
      <c r="L19" s="13" t="s">
        <v>339</v>
      </c>
      <c r="M19" s="8"/>
    </row>
    <row r="20" spans="1:13" ht="15" customHeight="1" x14ac:dyDescent="0.2">
      <c r="A20" s="18" t="s">
        <v>33</v>
      </c>
      <c r="B20" s="12">
        <v>352</v>
      </c>
      <c r="C20" s="13">
        <v>384</v>
      </c>
      <c r="D20" s="86">
        <v>96.969696969696969</v>
      </c>
      <c r="E20" s="32" t="s">
        <v>339</v>
      </c>
      <c r="F20" s="32" t="s">
        <v>339</v>
      </c>
      <c r="G20" s="13" t="s">
        <v>339</v>
      </c>
      <c r="H20" s="13" t="s">
        <v>339</v>
      </c>
      <c r="I20" s="63">
        <v>1</v>
      </c>
      <c r="J20" s="13">
        <v>8</v>
      </c>
      <c r="K20" s="13">
        <v>1</v>
      </c>
      <c r="L20" s="13" t="s">
        <v>339</v>
      </c>
      <c r="M20" s="8"/>
    </row>
    <row r="21" spans="1:13" ht="15" customHeight="1" x14ac:dyDescent="0.2">
      <c r="A21" s="25" t="s">
        <v>34</v>
      </c>
      <c r="B21" s="26">
        <v>1123</v>
      </c>
      <c r="C21" s="27">
        <v>1182</v>
      </c>
      <c r="D21" s="88">
        <v>99.327731092436977</v>
      </c>
      <c r="E21" s="33" t="s">
        <v>339</v>
      </c>
      <c r="F21" s="33">
        <v>19</v>
      </c>
      <c r="G21" s="27" t="s">
        <v>339</v>
      </c>
      <c r="H21" s="27" t="s">
        <v>339</v>
      </c>
      <c r="I21" s="64">
        <v>15</v>
      </c>
      <c r="J21" s="27">
        <v>17</v>
      </c>
      <c r="K21" s="27" t="s">
        <v>339</v>
      </c>
      <c r="L21" s="27" t="s">
        <v>339</v>
      </c>
      <c r="M21" s="8"/>
    </row>
    <row r="22" spans="1:13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9" t="s">
        <v>152</v>
      </c>
    </row>
    <row r="24" spans="1:13" ht="15" customHeight="1" x14ac:dyDescent="0.25">
      <c r="C24" s="42"/>
    </row>
    <row r="25" spans="1:13" ht="15" customHeight="1" x14ac:dyDescent="0.2">
      <c r="A25" s="204"/>
      <c r="B25" s="204"/>
    </row>
    <row r="27" spans="1:13" s="67" customFormat="1" ht="15" customHeight="1" x14ac:dyDescent="0.2">
      <c r="C27" s="233"/>
      <c r="D27" s="233"/>
      <c r="H27" s="233"/>
      <c r="I27" s="233"/>
      <c r="J27" s="233"/>
    </row>
    <row r="28" spans="1:13" s="67" customFormat="1" ht="15" customHeight="1" x14ac:dyDescent="0.2"/>
    <row r="29" spans="1:13" s="67" customFormat="1" ht="15" customHeight="1" x14ac:dyDescent="0.2"/>
    <row r="30" spans="1:13" s="67" customFormat="1" ht="15" customHeight="1" x14ac:dyDescent="0.2"/>
    <row r="31" spans="1:13" s="67" customFormat="1" ht="15" customHeight="1" x14ac:dyDescent="0.2"/>
    <row r="32" spans="1:13" s="67" customFormat="1" ht="15" customHeight="1" x14ac:dyDescent="0.2"/>
    <row r="33" s="67" customFormat="1" ht="15" customHeight="1" x14ac:dyDescent="0.2"/>
    <row r="34" s="67" customFormat="1" ht="15" customHeight="1" x14ac:dyDescent="0.2"/>
    <row r="35" s="67" customFormat="1" ht="15" customHeight="1" x14ac:dyDescent="0.2"/>
    <row r="36" s="67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workbookViewId="0"/>
  </sheetViews>
  <sheetFormatPr defaultRowHeight="12.75" x14ac:dyDescent="0.2"/>
  <cols>
    <col min="1" max="1" width="39.140625" style="237" customWidth="1"/>
    <col min="2" max="2" width="7.28515625" style="237" customWidth="1"/>
    <col min="3" max="14" width="5.42578125" style="237" customWidth="1"/>
    <col min="15" max="15" width="3.5703125" style="237" customWidth="1"/>
    <col min="16" max="16" width="5.85546875" style="237" customWidth="1"/>
    <col min="17" max="17" width="9.140625" style="237"/>
    <col min="18" max="31" width="5.85546875" style="237" customWidth="1"/>
    <col min="32" max="16384" width="9.140625" style="237"/>
  </cols>
  <sheetData>
    <row r="1" spans="1:14" x14ac:dyDescent="0.2">
      <c r="A1" s="9" t="s">
        <v>653</v>
      </c>
    </row>
    <row r="3" spans="1:14" ht="15" customHeight="1" x14ac:dyDescent="0.2">
      <c r="A3" s="329" t="s">
        <v>340</v>
      </c>
      <c r="B3" s="331" t="s">
        <v>341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</row>
    <row r="4" spans="1:14" ht="15" customHeight="1" x14ac:dyDescent="0.2">
      <c r="A4" s="330"/>
      <c r="B4" s="252" t="s">
        <v>324</v>
      </c>
      <c r="C4" s="143" t="s">
        <v>327</v>
      </c>
      <c r="D4" s="143" t="s">
        <v>328</v>
      </c>
      <c r="E4" s="143" t="s">
        <v>329</v>
      </c>
      <c r="F4" s="143" t="s">
        <v>330</v>
      </c>
      <c r="G4" s="143" t="s">
        <v>331</v>
      </c>
      <c r="H4" s="143" t="s">
        <v>332</v>
      </c>
      <c r="I4" s="143" t="s">
        <v>333</v>
      </c>
      <c r="J4" s="143" t="s">
        <v>334</v>
      </c>
      <c r="K4" s="143" t="s">
        <v>335</v>
      </c>
      <c r="L4" s="143" t="s">
        <v>336</v>
      </c>
      <c r="M4" s="143" t="s">
        <v>337</v>
      </c>
      <c r="N4" s="143" t="s">
        <v>338</v>
      </c>
    </row>
    <row r="5" spans="1:14" ht="15" customHeight="1" x14ac:dyDescent="0.2">
      <c r="A5" s="142" t="s">
        <v>342</v>
      </c>
      <c r="B5" s="253">
        <v>2018</v>
      </c>
      <c r="C5" s="254">
        <v>214</v>
      </c>
      <c r="D5" s="254">
        <v>126</v>
      </c>
      <c r="E5" s="254">
        <v>179</v>
      </c>
      <c r="F5" s="254">
        <v>573</v>
      </c>
      <c r="G5" s="254">
        <v>268</v>
      </c>
      <c r="H5" s="254">
        <v>228</v>
      </c>
      <c r="I5" s="254">
        <v>59</v>
      </c>
      <c r="J5" s="254">
        <v>85</v>
      </c>
      <c r="K5" s="254">
        <v>60</v>
      </c>
      <c r="L5" s="254">
        <v>88</v>
      </c>
      <c r="M5" s="254">
        <v>40</v>
      </c>
      <c r="N5" s="254">
        <v>98</v>
      </c>
    </row>
    <row r="6" spans="1:14" ht="15" customHeight="1" x14ac:dyDescent="0.2">
      <c r="A6" s="144"/>
      <c r="B6" s="253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</row>
    <row r="7" spans="1:14" ht="15" customHeight="1" x14ac:dyDescent="0.2">
      <c r="A7" s="145" t="s">
        <v>343</v>
      </c>
      <c r="B7" s="253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</row>
    <row r="8" spans="1:14" ht="22.5" x14ac:dyDescent="0.2">
      <c r="A8" s="149" t="s">
        <v>577</v>
      </c>
      <c r="B8" s="253">
        <v>173</v>
      </c>
      <c r="C8" s="255" t="s">
        <v>339</v>
      </c>
      <c r="D8" s="255">
        <v>16</v>
      </c>
      <c r="E8" s="255">
        <v>40</v>
      </c>
      <c r="F8" s="255">
        <v>105</v>
      </c>
      <c r="G8" s="255" t="s">
        <v>339</v>
      </c>
      <c r="H8" s="255">
        <v>10</v>
      </c>
      <c r="I8" s="255">
        <v>2</v>
      </c>
      <c r="J8" s="255" t="s">
        <v>339</v>
      </c>
      <c r="K8" s="255" t="s">
        <v>339</v>
      </c>
      <c r="L8" s="255" t="s">
        <v>339</v>
      </c>
      <c r="M8" s="255" t="s">
        <v>339</v>
      </c>
      <c r="N8" s="255" t="s">
        <v>339</v>
      </c>
    </row>
    <row r="9" spans="1:14" s="289" customFormat="1" x14ac:dyDescent="0.2">
      <c r="A9" s="149" t="s">
        <v>344</v>
      </c>
      <c r="B9" s="253">
        <v>71</v>
      </c>
      <c r="C9" s="255">
        <v>10</v>
      </c>
      <c r="D9" s="255">
        <v>9</v>
      </c>
      <c r="E9" s="255">
        <v>1</v>
      </c>
      <c r="F9" s="255">
        <v>32</v>
      </c>
      <c r="G9" s="255" t="s">
        <v>339</v>
      </c>
      <c r="H9" s="255">
        <v>2</v>
      </c>
      <c r="I9" s="255">
        <v>5</v>
      </c>
      <c r="J9" s="255" t="s">
        <v>339</v>
      </c>
      <c r="K9" s="255">
        <v>3</v>
      </c>
      <c r="L9" s="255" t="s">
        <v>339</v>
      </c>
      <c r="M9" s="255" t="s">
        <v>339</v>
      </c>
      <c r="N9" s="255">
        <v>9</v>
      </c>
    </row>
    <row r="10" spans="1:14" s="289" customFormat="1" ht="22.5" x14ac:dyDescent="0.2">
      <c r="A10" s="149" t="s">
        <v>579</v>
      </c>
      <c r="B10" s="253">
        <v>158</v>
      </c>
      <c r="C10" s="255">
        <v>9</v>
      </c>
      <c r="D10" s="255">
        <v>5</v>
      </c>
      <c r="E10" s="255">
        <v>4</v>
      </c>
      <c r="F10" s="255">
        <v>64</v>
      </c>
      <c r="G10" s="255">
        <v>28</v>
      </c>
      <c r="H10" s="255">
        <v>39</v>
      </c>
      <c r="I10" s="255" t="s">
        <v>339</v>
      </c>
      <c r="J10" s="255">
        <v>7</v>
      </c>
      <c r="K10" s="255">
        <v>1</v>
      </c>
      <c r="L10" s="255" t="s">
        <v>339</v>
      </c>
      <c r="M10" s="255" t="s">
        <v>339</v>
      </c>
      <c r="N10" s="255">
        <v>1</v>
      </c>
    </row>
    <row r="11" spans="1:14" s="289" customFormat="1" ht="22.5" x14ac:dyDescent="0.2">
      <c r="A11" s="149" t="s">
        <v>606</v>
      </c>
      <c r="B11" s="253">
        <v>302</v>
      </c>
      <c r="C11" s="255">
        <v>44</v>
      </c>
      <c r="D11" s="255">
        <v>7</v>
      </c>
      <c r="E11" s="255">
        <v>8</v>
      </c>
      <c r="F11" s="255">
        <v>68</v>
      </c>
      <c r="G11" s="255">
        <v>89</v>
      </c>
      <c r="H11" s="255">
        <v>39</v>
      </c>
      <c r="I11" s="255">
        <v>3</v>
      </c>
      <c r="J11" s="255">
        <v>11</v>
      </c>
      <c r="K11" s="255">
        <v>8</v>
      </c>
      <c r="L11" s="255">
        <v>21</v>
      </c>
      <c r="M11" s="255">
        <v>1</v>
      </c>
      <c r="N11" s="255">
        <v>3</v>
      </c>
    </row>
    <row r="12" spans="1:14" s="278" customFormat="1" ht="22.5" x14ac:dyDescent="0.2">
      <c r="A12" s="149" t="s">
        <v>574</v>
      </c>
      <c r="B12" s="253">
        <v>142</v>
      </c>
      <c r="C12" s="255">
        <v>40</v>
      </c>
      <c r="D12" s="255">
        <v>10</v>
      </c>
      <c r="E12" s="255">
        <v>4</v>
      </c>
      <c r="F12" s="255">
        <v>47</v>
      </c>
      <c r="G12" s="255">
        <v>23</v>
      </c>
      <c r="H12" s="255">
        <v>7</v>
      </c>
      <c r="I12" s="255">
        <v>2</v>
      </c>
      <c r="J12" s="255" t="s">
        <v>339</v>
      </c>
      <c r="K12" s="255">
        <v>1</v>
      </c>
      <c r="L12" s="255">
        <v>3</v>
      </c>
      <c r="M12" s="255" t="s">
        <v>339</v>
      </c>
      <c r="N12" s="255">
        <v>5</v>
      </c>
    </row>
    <row r="13" spans="1:14" s="289" customFormat="1" x14ac:dyDescent="0.2">
      <c r="A13" s="149" t="s">
        <v>575</v>
      </c>
      <c r="B13" s="253">
        <v>21</v>
      </c>
      <c r="C13" s="255">
        <v>1</v>
      </c>
      <c r="D13" s="255">
        <v>2</v>
      </c>
      <c r="E13" s="255">
        <v>4</v>
      </c>
      <c r="F13" s="255">
        <v>2</v>
      </c>
      <c r="G13" s="255">
        <v>2</v>
      </c>
      <c r="H13" s="255">
        <v>1</v>
      </c>
      <c r="I13" s="255">
        <v>2</v>
      </c>
      <c r="J13" s="255" t="s">
        <v>339</v>
      </c>
      <c r="K13" s="255" t="s">
        <v>339</v>
      </c>
      <c r="L13" s="255" t="s">
        <v>339</v>
      </c>
      <c r="M13" s="255">
        <v>2</v>
      </c>
      <c r="N13" s="255">
        <v>5</v>
      </c>
    </row>
    <row r="14" spans="1:14" s="289" customFormat="1" ht="22.5" x14ac:dyDescent="0.2">
      <c r="A14" s="149" t="s">
        <v>621</v>
      </c>
      <c r="B14" s="253">
        <v>14</v>
      </c>
      <c r="C14" s="255" t="s">
        <v>339</v>
      </c>
      <c r="D14" s="255" t="s">
        <v>339</v>
      </c>
      <c r="E14" s="255" t="s">
        <v>339</v>
      </c>
      <c r="F14" s="255" t="s">
        <v>339</v>
      </c>
      <c r="G14" s="255">
        <v>6</v>
      </c>
      <c r="H14" s="255" t="s">
        <v>339</v>
      </c>
      <c r="I14" s="255" t="s">
        <v>339</v>
      </c>
      <c r="J14" s="255">
        <v>7</v>
      </c>
      <c r="K14" s="255" t="s">
        <v>339</v>
      </c>
      <c r="L14" s="255">
        <v>1</v>
      </c>
      <c r="M14" s="255" t="s">
        <v>339</v>
      </c>
      <c r="N14" s="255" t="s">
        <v>339</v>
      </c>
    </row>
    <row r="15" spans="1:14" s="289" customFormat="1" x14ac:dyDescent="0.2">
      <c r="A15" s="149" t="s">
        <v>572</v>
      </c>
      <c r="B15" s="253">
        <v>99</v>
      </c>
      <c r="C15" s="255">
        <v>10</v>
      </c>
      <c r="D15" s="255">
        <v>4</v>
      </c>
      <c r="E15" s="255">
        <v>8</v>
      </c>
      <c r="F15" s="255">
        <v>17</v>
      </c>
      <c r="G15" s="255">
        <v>12</v>
      </c>
      <c r="H15" s="255">
        <v>10</v>
      </c>
      <c r="I15" s="255">
        <v>6</v>
      </c>
      <c r="J15" s="255">
        <v>7</v>
      </c>
      <c r="K15" s="255">
        <v>3</v>
      </c>
      <c r="L15" s="255">
        <v>6</v>
      </c>
      <c r="M15" s="255">
        <v>5</v>
      </c>
      <c r="N15" s="255">
        <v>11</v>
      </c>
    </row>
    <row r="16" spans="1:14" s="289" customFormat="1" x14ac:dyDescent="0.2">
      <c r="A16" s="149" t="s">
        <v>611</v>
      </c>
      <c r="B16" s="253">
        <v>81</v>
      </c>
      <c r="C16" s="255">
        <v>9</v>
      </c>
      <c r="D16" s="255">
        <v>4</v>
      </c>
      <c r="E16" s="255">
        <v>2</v>
      </c>
      <c r="F16" s="255">
        <v>9</v>
      </c>
      <c r="G16" s="255">
        <v>10</v>
      </c>
      <c r="H16" s="255">
        <v>9</v>
      </c>
      <c r="I16" s="255">
        <v>7</v>
      </c>
      <c r="J16" s="255">
        <v>3</v>
      </c>
      <c r="K16" s="255">
        <v>6</v>
      </c>
      <c r="L16" s="255">
        <v>11</v>
      </c>
      <c r="M16" s="255">
        <v>6</v>
      </c>
      <c r="N16" s="255">
        <v>5</v>
      </c>
    </row>
    <row r="17" spans="1:14" s="289" customFormat="1" x14ac:dyDescent="0.2">
      <c r="A17" s="149" t="s">
        <v>615</v>
      </c>
      <c r="B17" s="253">
        <v>148</v>
      </c>
      <c r="C17" s="255">
        <v>22</v>
      </c>
      <c r="D17" s="255">
        <v>6</v>
      </c>
      <c r="E17" s="255">
        <v>7</v>
      </c>
      <c r="F17" s="255">
        <v>26</v>
      </c>
      <c r="G17" s="255">
        <v>21</v>
      </c>
      <c r="H17" s="255">
        <v>15</v>
      </c>
      <c r="I17" s="255">
        <v>3</v>
      </c>
      <c r="J17" s="255">
        <v>4</v>
      </c>
      <c r="K17" s="255">
        <v>11</v>
      </c>
      <c r="L17" s="255">
        <v>9</v>
      </c>
      <c r="M17" s="255">
        <v>7</v>
      </c>
      <c r="N17" s="255">
        <v>17</v>
      </c>
    </row>
    <row r="18" spans="1:14" s="289" customFormat="1" ht="22.5" x14ac:dyDescent="0.2">
      <c r="A18" s="149" t="s">
        <v>607</v>
      </c>
      <c r="B18" s="253">
        <v>1</v>
      </c>
      <c r="C18" s="255" t="s">
        <v>339</v>
      </c>
      <c r="D18" s="255" t="s">
        <v>339</v>
      </c>
      <c r="E18" s="255" t="s">
        <v>339</v>
      </c>
      <c r="F18" s="255" t="s">
        <v>339</v>
      </c>
      <c r="G18" s="255">
        <v>1</v>
      </c>
      <c r="H18" s="255" t="s">
        <v>339</v>
      </c>
      <c r="I18" s="255" t="s">
        <v>339</v>
      </c>
      <c r="J18" s="255" t="s">
        <v>339</v>
      </c>
      <c r="K18" s="255" t="s">
        <v>339</v>
      </c>
      <c r="L18" s="255" t="s">
        <v>339</v>
      </c>
      <c r="M18" s="255" t="s">
        <v>339</v>
      </c>
      <c r="N18" s="255" t="s">
        <v>339</v>
      </c>
    </row>
    <row r="19" spans="1:14" s="280" customFormat="1" ht="12" customHeight="1" x14ac:dyDescent="0.2">
      <c r="A19" s="149" t="s">
        <v>552</v>
      </c>
      <c r="B19" s="253">
        <v>25</v>
      </c>
      <c r="C19" s="255">
        <v>2</v>
      </c>
      <c r="D19" s="255">
        <v>2</v>
      </c>
      <c r="E19" s="255">
        <v>2</v>
      </c>
      <c r="F19" s="255">
        <v>4</v>
      </c>
      <c r="G19" s="255" t="s">
        <v>339</v>
      </c>
      <c r="H19" s="255" t="s">
        <v>339</v>
      </c>
      <c r="I19" s="255">
        <v>1</v>
      </c>
      <c r="J19" s="255">
        <v>11</v>
      </c>
      <c r="K19" s="255">
        <v>1</v>
      </c>
      <c r="L19" s="255" t="s">
        <v>339</v>
      </c>
      <c r="M19" s="255" t="s">
        <v>339</v>
      </c>
      <c r="N19" s="255">
        <v>2</v>
      </c>
    </row>
    <row r="20" spans="1:14" ht="15" customHeight="1" x14ac:dyDescent="0.2">
      <c r="A20" s="145" t="s">
        <v>345</v>
      </c>
      <c r="B20" s="253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</row>
    <row r="21" spans="1:14" s="278" customFormat="1" x14ac:dyDescent="0.2">
      <c r="A21" s="149" t="s">
        <v>610</v>
      </c>
      <c r="B21" s="253">
        <v>273</v>
      </c>
      <c r="C21" s="255">
        <v>26</v>
      </c>
      <c r="D21" s="255">
        <v>17</v>
      </c>
      <c r="E21" s="255">
        <v>25</v>
      </c>
      <c r="F21" s="255">
        <v>92</v>
      </c>
      <c r="G21" s="255">
        <v>29</v>
      </c>
      <c r="H21" s="255">
        <v>25</v>
      </c>
      <c r="I21" s="255">
        <v>10</v>
      </c>
      <c r="J21" s="255">
        <v>11</v>
      </c>
      <c r="K21" s="255">
        <v>4</v>
      </c>
      <c r="L21" s="255">
        <v>11</v>
      </c>
      <c r="M21" s="255">
        <v>6</v>
      </c>
      <c r="N21" s="255">
        <v>17</v>
      </c>
    </row>
    <row r="22" spans="1:14" s="289" customFormat="1" x14ac:dyDescent="0.2">
      <c r="A22" s="149" t="s">
        <v>608</v>
      </c>
      <c r="B22" s="253">
        <v>80</v>
      </c>
      <c r="C22" s="255" t="s">
        <v>339</v>
      </c>
      <c r="D22" s="255">
        <v>9</v>
      </c>
      <c r="E22" s="255">
        <v>27</v>
      </c>
      <c r="F22" s="255">
        <v>29</v>
      </c>
      <c r="G22" s="255" t="s">
        <v>339</v>
      </c>
      <c r="H22" s="255" t="s">
        <v>339</v>
      </c>
      <c r="I22" s="255">
        <v>6</v>
      </c>
      <c r="J22" s="255">
        <v>5</v>
      </c>
      <c r="K22" s="255" t="s">
        <v>339</v>
      </c>
      <c r="L22" s="255">
        <v>1</v>
      </c>
      <c r="M22" s="255">
        <v>3</v>
      </c>
      <c r="N22" s="255" t="s">
        <v>339</v>
      </c>
    </row>
    <row r="23" spans="1:14" ht="22.5" x14ac:dyDescent="0.2">
      <c r="A23" s="149" t="s">
        <v>634</v>
      </c>
      <c r="B23" s="253">
        <v>4</v>
      </c>
      <c r="C23" s="255" t="s">
        <v>339</v>
      </c>
      <c r="D23" s="255" t="s">
        <v>339</v>
      </c>
      <c r="E23" s="255" t="s">
        <v>339</v>
      </c>
      <c r="F23" s="255" t="s">
        <v>339</v>
      </c>
      <c r="G23" s="255">
        <v>3</v>
      </c>
      <c r="H23" s="255">
        <v>1</v>
      </c>
      <c r="I23" s="255" t="s">
        <v>339</v>
      </c>
      <c r="J23" s="255" t="s">
        <v>339</v>
      </c>
      <c r="K23" s="255" t="s">
        <v>339</v>
      </c>
      <c r="L23" s="255" t="s">
        <v>339</v>
      </c>
      <c r="M23" s="255" t="s">
        <v>339</v>
      </c>
      <c r="N23" s="255" t="s">
        <v>339</v>
      </c>
    </row>
    <row r="24" spans="1:14" s="289" customFormat="1" ht="22.5" x14ac:dyDescent="0.2">
      <c r="A24" s="149" t="s">
        <v>625</v>
      </c>
      <c r="B24" s="253">
        <v>37</v>
      </c>
      <c r="C24" s="255">
        <v>3</v>
      </c>
      <c r="D24" s="255">
        <v>1</v>
      </c>
      <c r="E24" s="255">
        <v>4</v>
      </c>
      <c r="F24" s="255">
        <v>14</v>
      </c>
      <c r="G24" s="255">
        <v>3</v>
      </c>
      <c r="H24" s="255">
        <v>2</v>
      </c>
      <c r="I24" s="255">
        <v>1</v>
      </c>
      <c r="J24" s="255">
        <v>1</v>
      </c>
      <c r="K24" s="255">
        <v>3</v>
      </c>
      <c r="L24" s="255">
        <v>3</v>
      </c>
      <c r="M24" s="255" t="s">
        <v>339</v>
      </c>
      <c r="N24" s="255">
        <v>2</v>
      </c>
    </row>
    <row r="25" spans="1:14" s="289" customFormat="1" x14ac:dyDescent="0.2">
      <c r="A25" s="149" t="s">
        <v>553</v>
      </c>
      <c r="B25" s="253">
        <v>7</v>
      </c>
      <c r="C25" s="255" t="s">
        <v>339</v>
      </c>
      <c r="D25" s="255" t="s">
        <v>339</v>
      </c>
      <c r="E25" s="255" t="s">
        <v>339</v>
      </c>
      <c r="F25" s="255" t="s">
        <v>339</v>
      </c>
      <c r="G25" s="255" t="s">
        <v>339</v>
      </c>
      <c r="H25" s="255">
        <v>7</v>
      </c>
      <c r="I25" s="255" t="s">
        <v>339</v>
      </c>
      <c r="J25" s="255" t="s">
        <v>339</v>
      </c>
      <c r="K25" s="255" t="s">
        <v>339</v>
      </c>
      <c r="L25" s="255" t="s">
        <v>339</v>
      </c>
      <c r="M25" s="255" t="s">
        <v>339</v>
      </c>
      <c r="N25" s="255" t="s">
        <v>339</v>
      </c>
    </row>
    <row r="26" spans="1:14" s="289" customFormat="1" x14ac:dyDescent="0.2">
      <c r="A26" s="149" t="s">
        <v>554</v>
      </c>
      <c r="B26" s="253">
        <v>7</v>
      </c>
      <c r="C26" s="255" t="s">
        <v>339</v>
      </c>
      <c r="D26" s="255" t="s">
        <v>339</v>
      </c>
      <c r="E26" s="255" t="s">
        <v>339</v>
      </c>
      <c r="F26" s="255" t="s">
        <v>339</v>
      </c>
      <c r="G26" s="255" t="s">
        <v>339</v>
      </c>
      <c r="H26" s="255">
        <v>7</v>
      </c>
      <c r="I26" s="255" t="s">
        <v>339</v>
      </c>
      <c r="J26" s="255" t="s">
        <v>339</v>
      </c>
      <c r="K26" s="255" t="s">
        <v>339</v>
      </c>
      <c r="L26" s="255" t="s">
        <v>339</v>
      </c>
      <c r="M26" s="255" t="s">
        <v>339</v>
      </c>
      <c r="N26" s="255" t="s">
        <v>339</v>
      </c>
    </row>
    <row r="27" spans="1:14" s="289" customFormat="1" ht="22.5" x14ac:dyDescent="0.2">
      <c r="A27" s="149" t="s">
        <v>622</v>
      </c>
      <c r="B27" s="253">
        <v>332</v>
      </c>
      <c r="C27" s="255">
        <v>37</v>
      </c>
      <c r="D27" s="255">
        <v>34</v>
      </c>
      <c r="E27" s="255">
        <v>41</v>
      </c>
      <c r="F27" s="255">
        <v>57</v>
      </c>
      <c r="G27" s="255">
        <v>40</v>
      </c>
      <c r="H27" s="255">
        <v>36</v>
      </c>
      <c r="I27" s="255">
        <v>11</v>
      </c>
      <c r="J27" s="255">
        <v>18</v>
      </c>
      <c r="K27" s="255">
        <v>18</v>
      </c>
      <c r="L27" s="255">
        <v>10</v>
      </c>
      <c r="M27" s="255">
        <v>10</v>
      </c>
      <c r="N27" s="255">
        <v>20</v>
      </c>
    </row>
    <row r="28" spans="1:14" ht="15" customHeight="1" x14ac:dyDescent="0.2">
      <c r="A28" s="145" t="s">
        <v>346</v>
      </c>
      <c r="B28" s="253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</row>
    <row r="29" spans="1:14" s="289" customFormat="1" x14ac:dyDescent="0.2">
      <c r="A29" s="149" t="s">
        <v>347</v>
      </c>
      <c r="B29" s="253">
        <v>1</v>
      </c>
      <c r="C29" s="255" t="s">
        <v>339</v>
      </c>
      <c r="D29" s="255" t="s">
        <v>339</v>
      </c>
      <c r="E29" s="255" t="s">
        <v>339</v>
      </c>
      <c r="F29" s="255" t="s">
        <v>339</v>
      </c>
      <c r="G29" s="255" t="s">
        <v>339</v>
      </c>
      <c r="H29" s="255">
        <v>1</v>
      </c>
      <c r="I29" s="255" t="s">
        <v>339</v>
      </c>
      <c r="J29" s="255" t="s">
        <v>339</v>
      </c>
      <c r="K29" s="255" t="s">
        <v>339</v>
      </c>
      <c r="L29" s="255" t="s">
        <v>339</v>
      </c>
      <c r="M29" s="255" t="s">
        <v>339</v>
      </c>
      <c r="N29" s="255" t="s">
        <v>339</v>
      </c>
    </row>
    <row r="30" spans="1:14" s="289" customFormat="1" ht="22.5" x14ac:dyDescent="0.2">
      <c r="A30" s="149" t="s">
        <v>580</v>
      </c>
      <c r="B30" s="253">
        <v>3</v>
      </c>
      <c r="C30" s="255" t="s">
        <v>339</v>
      </c>
      <c r="D30" s="255" t="s">
        <v>339</v>
      </c>
      <c r="E30" s="255" t="s">
        <v>339</v>
      </c>
      <c r="F30" s="255">
        <v>3</v>
      </c>
      <c r="G30" s="255" t="s">
        <v>339</v>
      </c>
      <c r="H30" s="255" t="s">
        <v>339</v>
      </c>
      <c r="I30" s="255" t="s">
        <v>339</v>
      </c>
      <c r="J30" s="255" t="s">
        <v>339</v>
      </c>
      <c r="K30" s="255" t="s">
        <v>339</v>
      </c>
      <c r="L30" s="255" t="s">
        <v>339</v>
      </c>
      <c r="M30" s="255" t="s">
        <v>339</v>
      </c>
      <c r="N30" s="255" t="s">
        <v>339</v>
      </c>
    </row>
    <row r="31" spans="1:14" s="289" customFormat="1" x14ac:dyDescent="0.2">
      <c r="A31" s="149" t="s">
        <v>623</v>
      </c>
      <c r="B31" s="253">
        <v>38</v>
      </c>
      <c r="C31" s="255">
        <v>1</v>
      </c>
      <c r="D31" s="255" t="s">
        <v>339</v>
      </c>
      <c r="E31" s="255">
        <v>2</v>
      </c>
      <c r="F31" s="255">
        <v>4</v>
      </c>
      <c r="G31" s="255">
        <v>1</v>
      </c>
      <c r="H31" s="255">
        <v>17</v>
      </c>
      <c r="I31" s="255" t="s">
        <v>339</v>
      </c>
      <c r="J31" s="255" t="s">
        <v>339</v>
      </c>
      <c r="K31" s="255" t="s">
        <v>339</v>
      </c>
      <c r="L31" s="255">
        <v>12</v>
      </c>
      <c r="M31" s="255" t="s">
        <v>339</v>
      </c>
      <c r="N31" s="255">
        <v>1</v>
      </c>
    </row>
    <row r="32" spans="1:14" s="289" customFormat="1" ht="22.5" x14ac:dyDescent="0.2">
      <c r="A32" s="226" t="s">
        <v>629</v>
      </c>
      <c r="B32" s="256">
        <v>1</v>
      </c>
      <c r="C32" s="257" t="s">
        <v>339</v>
      </c>
      <c r="D32" s="257" t="s">
        <v>339</v>
      </c>
      <c r="E32" s="257" t="s">
        <v>339</v>
      </c>
      <c r="F32" s="257" t="s">
        <v>339</v>
      </c>
      <c r="G32" s="257" t="s">
        <v>339</v>
      </c>
      <c r="H32" s="257" t="s">
        <v>339</v>
      </c>
      <c r="I32" s="257" t="s">
        <v>339</v>
      </c>
      <c r="J32" s="257" t="s">
        <v>339</v>
      </c>
      <c r="K32" s="257">
        <v>1</v>
      </c>
      <c r="L32" s="257" t="s">
        <v>339</v>
      </c>
      <c r="M32" s="257" t="s">
        <v>339</v>
      </c>
      <c r="N32" s="257" t="s">
        <v>339</v>
      </c>
    </row>
    <row r="33" spans="1:1" ht="15" customHeight="1" x14ac:dyDescent="0.2"/>
    <row r="34" spans="1:1" ht="15" customHeight="1" x14ac:dyDescent="0.2">
      <c r="A34" s="69" t="s">
        <v>152</v>
      </c>
    </row>
    <row r="35" spans="1:1" ht="15" customHeight="1" x14ac:dyDescent="0.2"/>
    <row r="36" spans="1:1" ht="15" customHeight="1" x14ac:dyDescent="0.2"/>
  </sheetData>
  <mergeCells count="2">
    <mergeCell ref="A3:A4"/>
    <mergeCell ref="B3:N3"/>
  </mergeCells>
  <hyperlinks>
    <hyperlink ref="A34" location="Kazalo!A1" display="nazaj na kazalo"/>
  </hyperlink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39.140625" style="237" customWidth="1"/>
    <col min="2" max="2" width="7.5703125" style="237" customWidth="1"/>
    <col min="3" max="14" width="5.7109375" style="237" customWidth="1"/>
    <col min="15" max="16384" width="9.140625" style="237"/>
  </cols>
  <sheetData>
    <row r="1" spans="1:14" x14ac:dyDescent="0.2">
      <c r="A1" s="9" t="s">
        <v>654</v>
      </c>
    </row>
    <row r="3" spans="1:14" ht="15" customHeight="1" x14ac:dyDescent="0.2">
      <c r="A3" s="329" t="s">
        <v>340</v>
      </c>
      <c r="B3" s="331" t="s">
        <v>341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</row>
    <row r="4" spans="1:14" ht="15" customHeight="1" x14ac:dyDescent="0.2">
      <c r="A4" s="330"/>
      <c r="B4" s="252" t="s">
        <v>324</v>
      </c>
      <c r="C4" s="143" t="s">
        <v>327</v>
      </c>
      <c r="D4" s="143" t="s">
        <v>328</v>
      </c>
      <c r="E4" s="143" t="s">
        <v>329</v>
      </c>
      <c r="F4" s="143" t="s">
        <v>330</v>
      </c>
      <c r="G4" s="143" t="s">
        <v>331</v>
      </c>
      <c r="H4" s="143" t="s">
        <v>332</v>
      </c>
      <c r="I4" s="143" t="s">
        <v>333</v>
      </c>
      <c r="J4" s="143" t="s">
        <v>334</v>
      </c>
      <c r="K4" s="143" t="s">
        <v>335</v>
      </c>
      <c r="L4" s="143" t="s">
        <v>336</v>
      </c>
      <c r="M4" s="143" t="s">
        <v>337</v>
      </c>
      <c r="N4" s="143" t="s">
        <v>338</v>
      </c>
    </row>
    <row r="5" spans="1:14" ht="13.5" customHeight="1" x14ac:dyDescent="0.2">
      <c r="A5" s="142" t="s">
        <v>342</v>
      </c>
      <c r="B5" s="279">
        <v>12760</v>
      </c>
      <c r="C5" s="254">
        <v>1265</v>
      </c>
      <c r="D5" s="254">
        <v>824</v>
      </c>
      <c r="E5" s="254">
        <v>1300</v>
      </c>
      <c r="F5" s="254">
        <v>3736</v>
      </c>
      <c r="G5" s="254">
        <v>1394</v>
      </c>
      <c r="H5" s="254">
        <v>1036</v>
      </c>
      <c r="I5" s="254">
        <v>564</v>
      </c>
      <c r="J5" s="254">
        <v>595</v>
      </c>
      <c r="K5" s="254">
        <v>396</v>
      </c>
      <c r="L5" s="254">
        <v>485</v>
      </c>
      <c r="M5" s="254">
        <v>305</v>
      </c>
      <c r="N5" s="254">
        <v>860</v>
      </c>
    </row>
    <row r="6" spans="1:14" ht="13.5" customHeight="1" x14ac:dyDescent="0.2">
      <c r="A6" s="144"/>
      <c r="B6" s="279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</row>
    <row r="7" spans="1:14" ht="13.5" customHeight="1" x14ac:dyDescent="0.2">
      <c r="A7" s="145" t="s">
        <v>343</v>
      </c>
      <c r="B7" s="279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</row>
    <row r="8" spans="1:14" ht="22.5" x14ac:dyDescent="0.2">
      <c r="A8" s="146" t="s">
        <v>577</v>
      </c>
      <c r="B8" s="279">
        <v>427</v>
      </c>
      <c r="C8" s="255">
        <v>6</v>
      </c>
      <c r="D8" s="255">
        <v>60</v>
      </c>
      <c r="E8" s="255">
        <v>49</v>
      </c>
      <c r="F8" s="255">
        <v>152</v>
      </c>
      <c r="G8" s="255">
        <v>13</v>
      </c>
      <c r="H8" s="255">
        <v>73</v>
      </c>
      <c r="I8" s="255">
        <v>4</v>
      </c>
      <c r="J8" s="255">
        <v>21</v>
      </c>
      <c r="K8" s="255">
        <v>9</v>
      </c>
      <c r="L8" s="255">
        <v>13</v>
      </c>
      <c r="M8" s="255">
        <v>2</v>
      </c>
      <c r="N8" s="255">
        <v>25</v>
      </c>
    </row>
    <row r="9" spans="1:14" s="289" customFormat="1" x14ac:dyDescent="0.2">
      <c r="A9" s="146" t="s">
        <v>344</v>
      </c>
      <c r="B9" s="279">
        <v>101</v>
      </c>
      <c r="C9" s="255">
        <v>10</v>
      </c>
      <c r="D9" s="255">
        <v>9</v>
      </c>
      <c r="E9" s="255">
        <v>1</v>
      </c>
      <c r="F9" s="255">
        <v>52</v>
      </c>
      <c r="G9" s="255" t="s">
        <v>339</v>
      </c>
      <c r="H9" s="255">
        <v>3</v>
      </c>
      <c r="I9" s="255">
        <v>5</v>
      </c>
      <c r="J9" s="255" t="s">
        <v>339</v>
      </c>
      <c r="K9" s="255">
        <v>3</v>
      </c>
      <c r="L9" s="255" t="s">
        <v>339</v>
      </c>
      <c r="M9" s="255" t="s">
        <v>339</v>
      </c>
      <c r="N9" s="255">
        <v>18</v>
      </c>
    </row>
    <row r="10" spans="1:14" s="289" customFormat="1" ht="22.5" x14ac:dyDescent="0.2">
      <c r="A10" s="146" t="s">
        <v>579</v>
      </c>
      <c r="B10" s="279">
        <v>308</v>
      </c>
      <c r="C10" s="255">
        <v>22</v>
      </c>
      <c r="D10" s="255">
        <v>19</v>
      </c>
      <c r="E10" s="255">
        <v>5</v>
      </c>
      <c r="F10" s="255">
        <v>86</v>
      </c>
      <c r="G10" s="255">
        <v>35</v>
      </c>
      <c r="H10" s="255">
        <v>82</v>
      </c>
      <c r="I10" s="255" t="s">
        <v>339</v>
      </c>
      <c r="J10" s="255">
        <v>18</v>
      </c>
      <c r="K10" s="255">
        <v>12</v>
      </c>
      <c r="L10" s="255">
        <v>6</v>
      </c>
      <c r="M10" s="255">
        <v>8</v>
      </c>
      <c r="N10" s="255">
        <v>15</v>
      </c>
    </row>
    <row r="11" spans="1:14" s="278" customFormat="1" ht="22.5" x14ac:dyDescent="0.2">
      <c r="A11" s="146" t="s">
        <v>606</v>
      </c>
      <c r="B11" s="279">
        <v>663</v>
      </c>
      <c r="C11" s="255">
        <v>53</v>
      </c>
      <c r="D11" s="255">
        <v>83</v>
      </c>
      <c r="E11" s="255">
        <v>38</v>
      </c>
      <c r="F11" s="255">
        <v>204</v>
      </c>
      <c r="G11" s="255">
        <v>93</v>
      </c>
      <c r="H11" s="255">
        <v>63</v>
      </c>
      <c r="I11" s="255">
        <v>15</v>
      </c>
      <c r="J11" s="255">
        <v>20</v>
      </c>
      <c r="K11" s="255">
        <v>19</v>
      </c>
      <c r="L11" s="255">
        <v>46</v>
      </c>
      <c r="M11" s="255">
        <v>7</v>
      </c>
      <c r="N11" s="255">
        <v>22</v>
      </c>
    </row>
    <row r="12" spans="1:14" s="289" customFormat="1" ht="22.5" x14ac:dyDescent="0.2">
      <c r="A12" s="146" t="s">
        <v>574</v>
      </c>
      <c r="B12" s="279">
        <v>426</v>
      </c>
      <c r="C12" s="255">
        <v>90</v>
      </c>
      <c r="D12" s="255">
        <v>21</v>
      </c>
      <c r="E12" s="255">
        <v>20</v>
      </c>
      <c r="F12" s="255">
        <v>131</v>
      </c>
      <c r="G12" s="255">
        <v>53</v>
      </c>
      <c r="H12" s="255">
        <v>77</v>
      </c>
      <c r="I12" s="255">
        <v>2</v>
      </c>
      <c r="J12" s="255" t="s">
        <v>339</v>
      </c>
      <c r="K12" s="255">
        <v>2</v>
      </c>
      <c r="L12" s="255">
        <v>17</v>
      </c>
      <c r="M12" s="255">
        <v>1</v>
      </c>
      <c r="N12" s="255">
        <v>12</v>
      </c>
    </row>
    <row r="13" spans="1:14" s="289" customFormat="1" x14ac:dyDescent="0.2">
      <c r="A13" s="146" t="s">
        <v>575</v>
      </c>
      <c r="B13" s="279">
        <v>244</v>
      </c>
      <c r="C13" s="255">
        <v>16</v>
      </c>
      <c r="D13" s="255">
        <v>30</v>
      </c>
      <c r="E13" s="255">
        <v>39</v>
      </c>
      <c r="F13" s="255">
        <v>17</v>
      </c>
      <c r="G13" s="255">
        <v>24</v>
      </c>
      <c r="H13" s="255">
        <v>22</v>
      </c>
      <c r="I13" s="255">
        <v>20</v>
      </c>
      <c r="J13" s="255">
        <v>15</v>
      </c>
      <c r="K13" s="255" t="s">
        <v>339</v>
      </c>
      <c r="L13" s="255" t="s">
        <v>339</v>
      </c>
      <c r="M13" s="255">
        <v>18</v>
      </c>
      <c r="N13" s="255">
        <v>43</v>
      </c>
    </row>
    <row r="14" spans="1:14" s="280" customFormat="1" ht="22.5" x14ac:dyDescent="0.2">
      <c r="A14" s="146" t="s">
        <v>621</v>
      </c>
      <c r="B14" s="279">
        <v>33</v>
      </c>
      <c r="C14" s="255">
        <v>12</v>
      </c>
      <c r="D14" s="255" t="s">
        <v>339</v>
      </c>
      <c r="E14" s="255" t="s">
        <v>339</v>
      </c>
      <c r="F14" s="255" t="s">
        <v>339</v>
      </c>
      <c r="G14" s="255">
        <v>7</v>
      </c>
      <c r="H14" s="255" t="s">
        <v>339</v>
      </c>
      <c r="I14" s="255">
        <v>6</v>
      </c>
      <c r="J14" s="255">
        <v>7</v>
      </c>
      <c r="K14" s="255" t="s">
        <v>339</v>
      </c>
      <c r="L14" s="255">
        <v>1</v>
      </c>
      <c r="M14" s="255" t="s">
        <v>339</v>
      </c>
      <c r="N14" s="255" t="s">
        <v>339</v>
      </c>
    </row>
    <row r="15" spans="1:14" s="280" customFormat="1" x14ac:dyDescent="0.2">
      <c r="A15" s="146" t="s">
        <v>572</v>
      </c>
      <c r="B15" s="279">
        <v>161</v>
      </c>
      <c r="C15" s="255">
        <v>19</v>
      </c>
      <c r="D15" s="255">
        <v>8</v>
      </c>
      <c r="E15" s="255">
        <v>17</v>
      </c>
      <c r="F15" s="255">
        <v>24</v>
      </c>
      <c r="G15" s="255">
        <v>20</v>
      </c>
      <c r="H15" s="255">
        <v>11</v>
      </c>
      <c r="I15" s="255">
        <v>12</v>
      </c>
      <c r="J15" s="255">
        <v>11</v>
      </c>
      <c r="K15" s="255">
        <v>7</v>
      </c>
      <c r="L15" s="255">
        <v>10</v>
      </c>
      <c r="M15" s="255">
        <v>6</v>
      </c>
      <c r="N15" s="255">
        <v>16</v>
      </c>
    </row>
    <row r="16" spans="1:14" s="280" customFormat="1" x14ac:dyDescent="0.2">
      <c r="A16" s="146" t="s">
        <v>611</v>
      </c>
      <c r="B16" s="279">
        <v>290</v>
      </c>
      <c r="C16" s="255">
        <v>38</v>
      </c>
      <c r="D16" s="255">
        <v>17</v>
      </c>
      <c r="E16" s="255">
        <v>12</v>
      </c>
      <c r="F16" s="255">
        <v>49</v>
      </c>
      <c r="G16" s="255">
        <v>29</v>
      </c>
      <c r="H16" s="255">
        <v>41</v>
      </c>
      <c r="I16" s="255">
        <v>19</v>
      </c>
      <c r="J16" s="255">
        <v>18</v>
      </c>
      <c r="K16" s="255">
        <v>10</v>
      </c>
      <c r="L16" s="255">
        <v>22</v>
      </c>
      <c r="M16" s="255">
        <v>16</v>
      </c>
      <c r="N16" s="255">
        <v>19</v>
      </c>
    </row>
    <row r="17" spans="1:14" s="289" customFormat="1" x14ac:dyDescent="0.2">
      <c r="A17" s="146" t="s">
        <v>615</v>
      </c>
      <c r="B17" s="279">
        <v>675</v>
      </c>
      <c r="C17" s="255">
        <v>109</v>
      </c>
      <c r="D17" s="255">
        <v>18</v>
      </c>
      <c r="E17" s="255">
        <v>24</v>
      </c>
      <c r="F17" s="255">
        <v>106</v>
      </c>
      <c r="G17" s="255">
        <v>87</v>
      </c>
      <c r="H17" s="255">
        <v>78</v>
      </c>
      <c r="I17" s="255">
        <v>10</v>
      </c>
      <c r="J17" s="255">
        <v>35</v>
      </c>
      <c r="K17" s="255">
        <v>41</v>
      </c>
      <c r="L17" s="255">
        <v>47</v>
      </c>
      <c r="M17" s="255">
        <v>22</v>
      </c>
      <c r="N17" s="255">
        <v>98</v>
      </c>
    </row>
    <row r="18" spans="1:14" s="278" customFormat="1" ht="22.5" x14ac:dyDescent="0.2">
      <c r="A18" s="146" t="s">
        <v>607</v>
      </c>
      <c r="B18" s="279">
        <v>3</v>
      </c>
      <c r="C18" s="255" t="s">
        <v>339</v>
      </c>
      <c r="D18" s="255" t="s">
        <v>339</v>
      </c>
      <c r="E18" s="255" t="s">
        <v>339</v>
      </c>
      <c r="F18" s="255" t="s">
        <v>339</v>
      </c>
      <c r="G18" s="255">
        <v>3</v>
      </c>
      <c r="H18" s="255" t="s">
        <v>339</v>
      </c>
      <c r="I18" s="255" t="s">
        <v>339</v>
      </c>
      <c r="J18" s="255" t="s">
        <v>339</v>
      </c>
      <c r="K18" s="255" t="s">
        <v>339</v>
      </c>
      <c r="L18" s="255" t="s">
        <v>339</v>
      </c>
      <c r="M18" s="255" t="s">
        <v>339</v>
      </c>
      <c r="N18" s="255" t="s">
        <v>339</v>
      </c>
    </row>
    <row r="19" spans="1:14" s="289" customFormat="1" x14ac:dyDescent="0.2">
      <c r="A19" s="146" t="s">
        <v>552</v>
      </c>
      <c r="B19" s="279">
        <v>301</v>
      </c>
      <c r="C19" s="255">
        <v>13</v>
      </c>
      <c r="D19" s="255">
        <v>13</v>
      </c>
      <c r="E19" s="255">
        <v>9</v>
      </c>
      <c r="F19" s="255">
        <v>98</v>
      </c>
      <c r="G19" s="255">
        <v>17</v>
      </c>
      <c r="H19" s="255">
        <v>17</v>
      </c>
      <c r="I19" s="255">
        <v>3</v>
      </c>
      <c r="J19" s="255">
        <v>110</v>
      </c>
      <c r="K19" s="255">
        <v>3</v>
      </c>
      <c r="L19" s="255">
        <v>4</v>
      </c>
      <c r="M19" s="255">
        <v>4</v>
      </c>
      <c r="N19" s="255">
        <v>10</v>
      </c>
    </row>
    <row r="20" spans="1:14" x14ac:dyDescent="0.2">
      <c r="A20" s="145" t="s">
        <v>345</v>
      </c>
      <c r="B20" s="253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</row>
    <row r="21" spans="1:14" ht="13.5" customHeight="1" x14ac:dyDescent="0.2">
      <c r="A21" s="149" t="s">
        <v>610</v>
      </c>
      <c r="B21" s="253">
        <v>3369</v>
      </c>
      <c r="C21" s="255">
        <v>365</v>
      </c>
      <c r="D21" s="255">
        <v>215</v>
      </c>
      <c r="E21" s="255">
        <v>273</v>
      </c>
      <c r="F21" s="255">
        <v>1113</v>
      </c>
      <c r="G21" s="255">
        <v>446</v>
      </c>
      <c r="H21" s="255">
        <v>183</v>
      </c>
      <c r="I21" s="255">
        <v>125</v>
      </c>
      <c r="J21" s="255">
        <v>131</v>
      </c>
      <c r="K21" s="255">
        <v>97</v>
      </c>
      <c r="L21" s="255">
        <v>109</v>
      </c>
      <c r="M21" s="255">
        <v>82</v>
      </c>
      <c r="N21" s="255">
        <v>230</v>
      </c>
    </row>
    <row r="22" spans="1:14" s="289" customFormat="1" x14ac:dyDescent="0.2">
      <c r="A22" s="149" t="s">
        <v>608</v>
      </c>
      <c r="B22" s="253">
        <v>2864</v>
      </c>
      <c r="C22" s="255">
        <v>233</v>
      </c>
      <c r="D22" s="255">
        <v>137</v>
      </c>
      <c r="E22" s="255">
        <v>485</v>
      </c>
      <c r="F22" s="255">
        <v>951</v>
      </c>
      <c r="G22" s="255">
        <v>199</v>
      </c>
      <c r="H22" s="255">
        <v>120</v>
      </c>
      <c r="I22" s="255">
        <v>218</v>
      </c>
      <c r="J22" s="255">
        <v>111</v>
      </c>
      <c r="K22" s="255">
        <v>68</v>
      </c>
      <c r="L22" s="255">
        <v>88</v>
      </c>
      <c r="M22" s="255">
        <v>86</v>
      </c>
      <c r="N22" s="255">
        <v>168</v>
      </c>
    </row>
    <row r="23" spans="1:14" s="278" customFormat="1" ht="22.5" x14ac:dyDescent="0.2">
      <c r="A23" s="149" t="s">
        <v>612</v>
      </c>
      <c r="B23" s="253">
        <v>85</v>
      </c>
      <c r="C23" s="255">
        <v>5</v>
      </c>
      <c r="D23" s="255">
        <v>7</v>
      </c>
      <c r="E23" s="255">
        <v>7</v>
      </c>
      <c r="F23" s="255">
        <v>19</v>
      </c>
      <c r="G23" s="255">
        <v>17</v>
      </c>
      <c r="H23" s="255">
        <v>7</v>
      </c>
      <c r="I23" s="255">
        <v>3</v>
      </c>
      <c r="J23" s="255">
        <v>4</v>
      </c>
      <c r="K23" s="255">
        <v>2</v>
      </c>
      <c r="L23" s="255">
        <v>3</v>
      </c>
      <c r="M23" s="255">
        <v>4</v>
      </c>
      <c r="N23" s="255">
        <v>7</v>
      </c>
    </row>
    <row r="24" spans="1:14" s="289" customFormat="1" ht="22.5" x14ac:dyDescent="0.2">
      <c r="A24" s="149" t="s">
        <v>634</v>
      </c>
      <c r="B24" s="253">
        <v>142</v>
      </c>
      <c r="C24" s="255">
        <v>27</v>
      </c>
      <c r="D24" s="255">
        <v>4</v>
      </c>
      <c r="E24" s="255">
        <v>7</v>
      </c>
      <c r="F24" s="255">
        <v>15</v>
      </c>
      <c r="G24" s="255">
        <v>39</v>
      </c>
      <c r="H24" s="255">
        <v>5</v>
      </c>
      <c r="I24" s="255">
        <v>1</v>
      </c>
      <c r="J24" s="255">
        <v>6</v>
      </c>
      <c r="K24" s="255">
        <v>15</v>
      </c>
      <c r="L24" s="255">
        <v>10</v>
      </c>
      <c r="M24" s="255" t="s">
        <v>339</v>
      </c>
      <c r="N24" s="255">
        <v>13</v>
      </c>
    </row>
    <row r="25" spans="1:14" s="289" customFormat="1" ht="22.5" x14ac:dyDescent="0.2">
      <c r="A25" s="149" t="s">
        <v>625</v>
      </c>
      <c r="B25" s="253">
        <v>630</v>
      </c>
      <c r="C25" s="255">
        <v>80</v>
      </c>
      <c r="D25" s="255">
        <v>32</v>
      </c>
      <c r="E25" s="255">
        <v>63</v>
      </c>
      <c r="F25" s="255">
        <v>211</v>
      </c>
      <c r="G25" s="255">
        <v>78</v>
      </c>
      <c r="H25" s="255">
        <v>25</v>
      </c>
      <c r="I25" s="255">
        <v>26</v>
      </c>
      <c r="J25" s="255">
        <v>23</v>
      </c>
      <c r="K25" s="255">
        <v>23</v>
      </c>
      <c r="L25" s="255">
        <v>19</v>
      </c>
      <c r="M25" s="255">
        <v>10</v>
      </c>
      <c r="N25" s="255">
        <v>40</v>
      </c>
    </row>
    <row r="26" spans="1:14" s="289" customFormat="1" ht="22.5" x14ac:dyDescent="0.2">
      <c r="A26" s="149" t="s">
        <v>622</v>
      </c>
      <c r="B26" s="253">
        <v>1205</v>
      </c>
      <c r="C26" s="255">
        <v>103</v>
      </c>
      <c r="D26" s="255">
        <v>108</v>
      </c>
      <c r="E26" s="255">
        <v>163</v>
      </c>
      <c r="F26" s="255">
        <v>250</v>
      </c>
      <c r="G26" s="255">
        <v>156</v>
      </c>
      <c r="H26" s="255">
        <v>140</v>
      </c>
      <c r="I26" s="255">
        <v>43</v>
      </c>
      <c r="J26" s="255">
        <v>46</v>
      </c>
      <c r="K26" s="255">
        <v>61</v>
      </c>
      <c r="L26" s="255">
        <v>33</v>
      </c>
      <c r="M26" s="255">
        <v>30</v>
      </c>
      <c r="N26" s="255">
        <v>72</v>
      </c>
    </row>
    <row r="27" spans="1:14" ht="13.5" customHeight="1" x14ac:dyDescent="0.2">
      <c r="A27" s="145" t="s">
        <v>346</v>
      </c>
      <c r="B27" s="253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</row>
    <row r="28" spans="1:14" ht="13.5" customHeight="1" x14ac:dyDescent="0.2">
      <c r="A28" s="147" t="s">
        <v>347</v>
      </c>
      <c r="B28" s="253">
        <v>1</v>
      </c>
      <c r="C28" s="255" t="s">
        <v>339</v>
      </c>
      <c r="D28" s="255" t="s">
        <v>339</v>
      </c>
      <c r="E28" s="255" t="s">
        <v>339</v>
      </c>
      <c r="F28" s="255" t="s">
        <v>339</v>
      </c>
      <c r="G28" s="255" t="s">
        <v>339</v>
      </c>
      <c r="H28" s="255">
        <v>1</v>
      </c>
      <c r="I28" s="255" t="s">
        <v>339</v>
      </c>
      <c r="J28" s="255" t="s">
        <v>339</v>
      </c>
      <c r="K28" s="255" t="s">
        <v>339</v>
      </c>
      <c r="L28" s="255" t="s">
        <v>339</v>
      </c>
      <c r="M28" s="255" t="s">
        <v>339</v>
      </c>
      <c r="N28" s="255" t="s">
        <v>339</v>
      </c>
    </row>
    <row r="29" spans="1:14" s="280" customFormat="1" ht="22.5" x14ac:dyDescent="0.2">
      <c r="A29" s="147" t="s">
        <v>580</v>
      </c>
      <c r="B29" s="253">
        <v>22</v>
      </c>
      <c r="C29" s="255" t="s">
        <v>339</v>
      </c>
      <c r="D29" s="255">
        <v>1</v>
      </c>
      <c r="E29" s="255" t="s">
        <v>339</v>
      </c>
      <c r="F29" s="255">
        <v>21</v>
      </c>
      <c r="G29" s="255" t="s">
        <v>339</v>
      </c>
      <c r="H29" s="255" t="s">
        <v>339</v>
      </c>
      <c r="I29" s="255" t="s">
        <v>339</v>
      </c>
      <c r="J29" s="255" t="s">
        <v>339</v>
      </c>
      <c r="K29" s="255" t="s">
        <v>339</v>
      </c>
      <c r="L29" s="255" t="s">
        <v>339</v>
      </c>
      <c r="M29" s="255" t="s">
        <v>339</v>
      </c>
      <c r="N29" s="255" t="s">
        <v>339</v>
      </c>
    </row>
    <row r="30" spans="1:14" s="280" customFormat="1" x14ac:dyDescent="0.2">
      <c r="A30" s="147" t="s">
        <v>623</v>
      </c>
      <c r="B30" s="253">
        <v>154</v>
      </c>
      <c r="C30" s="255">
        <v>3</v>
      </c>
      <c r="D30" s="255">
        <v>2</v>
      </c>
      <c r="E30" s="255">
        <v>6</v>
      </c>
      <c r="F30" s="255">
        <v>29</v>
      </c>
      <c r="G30" s="255">
        <v>16</v>
      </c>
      <c r="H30" s="255">
        <v>37</v>
      </c>
      <c r="I30" s="255">
        <v>3</v>
      </c>
      <c r="J30" s="255">
        <v>3</v>
      </c>
      <c r="K30" s="255">
        <v>2</v>
      </c>
      <c r="L30" s="255">
        <v>37</v>
      </c>
      <c r="M30" s="255">
        <v>2</v>
      </c>
      <c r="N30" s="255">
        <v>14</v>
      </c>
    </row>
    <row r="31" spans="1:14" s="289" customFormat="1" ht="22.5" x14ac:dyDescent="0.2">
      <c r="A31" s="147" t="s">
        <v>629</v>
      </c>
      <c r="B31" s="253">
        <v>53</v>
      </c>
      <c r="C31" s="255" t="s">
        <v>339</v>
      </c>
      <c r="D31" s="255" t="s">
        <v>339</v>
      </c>
      <c r="E31" s="255">
        <v>1</v>
      </c>
      <c r="F31" s="255">
        <v>13</v>
      </c>
      <c r="G31" s="255">
        <v>7</v>
      </c>
      <c r="H31" s="255">
        <v>21</v>
      </c>
      <c r="I31" s="255">
        <v>2</v>
      </c>
      <c r="J31" s="255">
        <v>1</v>
      </c>
      <c r="K31" s="255">
        <v>2</v>
      </c>
      <c r="L31" s="255">
        <v>3</v>
      </c>
      <c r="M31" s="255" t="s">
        <v>339</v>
      </c>
      <c r="N31" s="255">
        <v>3</v>
      </c>
    </row>
    <row r="32" spans="1:14" ht="13.5" customHeight="1" x14ac:dyDescent="0.2">
      <c r="A32" s="148" t="s">
        <v>348</v>
      </c>
      <c r="B32" s="253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</row>
    <row r="33" spans="1:14" s="289" customFormat="1" ht="13.5" customHeight="1" x14ac:dyDescent="0.2">
      <c r="A33" s="295" t="s">
        <v>578</v>
      </c>
      <c r="B33" s="253">
        <v>461</v>
      </c>
      <c r="C33" s="255">
        <v>50</v>
      </c>
      <c r="D33" s="255">
        <v>25</v>
      </c>
      <c r="E33" s="255">
        <v>54</v>
      </c>
      <c r="F33" s="255">
        <v>161</v>
      </c>
      <c r="G33" s="255">
        <v>37</v>
      </c>
      <c r="H33" s="255">
        <v>19</v>
      </c>
      <c r="I33" s="255">
        <v>32</v>
      </c>
      <c r="J33" s="255">
        <v>12</v>
      </c>
      <c r="K33" s="255">
        <v>20</v>
      </c>
      <c r="L33" s="255">
        <v>13</v>
      </c>
      <c r="M33" s="255">
        <v>7</v>
      </c>
      <c r="N33" s="255">
        <v>31</v>
      </c>
    </row>
    <row r="34" spans="1:14" s="280" customFormat="1" ht="22.5" x14ac:dyDescent="0.2">
      <c r="A34" s="290" t="s">
        <v>626</v>
      </c>
      <c r="B34" s="256">
        <v>142</v>
      </c>
      <c r="C34" s="257">
        <v>11</v>
      </c>
      <c r="D34" s="257">
        <v>15</v>
      </c>
      <c r="E34" s="257">
        <v>27</v>
      </c>
      <c r="F34" s="257">
        <v>34</v>
      </c>
      <c r="G34" s="257">
        <v>18</v>
      </c>
      <c r="H34" s="257">
        <v>11</v>
      </c>
      <c r="I34" s="257">
        <v>15</v>
      </c>
      <c r="J34" s="257">
        <v>3</v>
      </c>
      <c r="K34" s="257" t="s">
        <v>339</v>
      </c>
      <c r="L34" s="257">
        <v>4</v>
      </c>
      <c r="M34" s="257" t="s">
        <v>339</v>
      </c>
      <c r="N34" s="257">
        <v>4</v>
      </c>
    </row>
    <row r="35" spans="1:14" ht="13.5" customHeight="1" x14ac:dyDescent="0.2"/>
    <row r="36" spans="1:14" x14ac:dyDescent="0.2">
      <c r="A36" s="69" t="s">
        <v>152</v>
      </c>
    </row>
    <row r="37" spans="1:14" ht="13.5" customHeight="1" x14ac:dyDescent="0.2"/>
    <row r="38" spans="1:14" ht="13.5" customHeight="1" x14ac:dyDescent="0.2"/>
    <row r="39" spans="1:14" ht="13.5" customHeight="1" x14ac:dyDescent="0.2"/>
  </sheetData>
  <mergeCells count="2">
    <mergeCell ref="A3:A4"/>
    <mergeCell ref="B3:N3"/>
  </mergeCells>
  <hyperlinks>
    <hyperlink ref="A36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39.140625" style="237" customWidth="1"/>
    <col min="2" max="2" width="7.42578125" style="237" customWidth="1"/>
    <col min="3" max="14" width="5.42578125" style="237" customWidth="1"/>
    <col min="15" max="15" width="3.7109375" style="237" customWidth="1"/>
    <col min="16" max="16" width="9.140625" style="237"/>
    <col min="17" max="30" width="5.7109375" style="237" customWidth="1"/>
    <col min="31" max="16384" width="9.140625" style="237"/>
  </cols>
  <sheetData>
    <row r="1" spans="1:14" x14ac:dyDescent="0.2">
      <c r="A1" s="9" t="s">
        <v>655</v>
      </c>
    </row>
    <row r="3" spans="1:14" ht="15" customHeight="1" x14ac:dyDescent="0.2">
      <c r="A3" s="329" t="s">
        <v>340</v>
      </c>
      <c r="B3" s="331" t="s">
        <v>341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</row>
    <row r="4" spans="1:14" ht="15" customHeight="1" x14ac:dyDescent="0.2">
      <c r="A4" s="330"/>
      <c r="B4" s="252" t="s">
        <v>324</v>
      </c>
      <c r="C4" s="143" t="s">
        <v>327</v>
      </c>
      <c r="D4" s="143" t="s">
        <v>328</v>
      </c>
      <c r="E4" s="143" t="s">
        <v>329</v>
      </c>
      <c r="F4" s="143" t="s">
        <v>330</v>
      </c>
      <c r="G4" s="143" t="s">
        <v>331</v>
      </c>
      <c r="H4" s="143" t="s">
        <v>332</v>
      </c>
      <c r="I4" s="143" t="s">
        <v>333</v>
      </c>
      <c r="J4" s="143" t="s">
        <v>334</v>
      </c>
      <c r="K4" s="143" t="s">
        <v>335</v>
      </c>
      <c r="L4" s="143" t="s">
        <v>336</v>
      </c>
      <c r="M4" s="143" t="s">
        <v>337</v>
      </c>
      <c r="N4" s="143" t="s">
        <v>338</v>
      </c>
    </row>
    <row r="5" spans="1:14" ht="15.75" customHeight="1" x14ac:dyDescent="0.2">
      <c r="A5" s="142" t="s">
        <v>342</v>
      </c>
      <c r="B5" s="279">
        <v>11370</v>
      </c>
      <c r="C5" s="254">
        <v>1097</v>
      </c>
      <c r="D5" s="254">
        <v>716</v>
      </c>
      <c r="E5" s="254">
        <v>1210</v>
      </c>
      <c r="F5" s="254">
        <v>3351</v>
      </c>
      <c r="G5" s="254">
        <v>1261</v>
      </c>
      <c r="H5" s="254">
        <v>907</v>
      </c>
      <c r="I5" s="254">
        <v>503</v>
      </c>
      <c r="J5" s="254">
        <v>548</v>
      </c>
      <c r="K5" s="254">
        <v>336</v>
      </c>
      <c r="L5" s="254">
        <v>421</v>
      </c>
      <c r="M5" s="254">
        <v>277</v>
      </c>
      <c r="N5" s="254">
        <v>743</v>
      </c>
    </row>
    <row r="6" spans="1:14" ht="15.75" customHeight="1" x14ac:dyDescent="0.2">
      <c r="A6" s="144"/>
      <c r="B6" s="279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</row>
    <row r="7" spans="1:14" ht="15.75" customHeight="1" x14ac:dyDescent="0.2">
      <c r="A7" s="145" t="s">
        <v>343</v>
      </c>
      <c r="B7" s="279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</row>
    <row r="8" spans="1:14" ht="22.5" x14ac:dyDescent="0.2">
      <c r="A8" s="146" t="s">
        <v>577</v>
      </c>
      <c r="B8" s="279">
        <v>348</v>
      </c>
      <c r="C8" s="255">
        <v>6</v>
      </c>
      <c r="D8" s="255">
        <v>40</v>
      </c>
      <c r="E8" s="255">
        <v>49</v>
      </c>
      <c r="F8" s="255">
        <v>133</v>
      </c>
      <c r="G8" s="255">
        <v>5</v>
      </c>
      <c r="H8" s="255">
        <v>56</v>
      </c>
      <c r="I8" s="255">
        <v>2</v>
      </c>
      <c r="J8" s="255">
        <v>20</v>
      </c>
      <c r="K8" s="255">
        <v>8</v>
      </c>
      <c r="L8" s="255">
        <v>13</v>
      </c>
      <c r="M8" s="255">
        <v>2</v>
      </c>
      <c r="N8" s="255">
        <v>14</v>
      </c>
    </row>
    <row r="9" spans="1:14" s="280" customFormat="1" ht="15.75" customHeight="1" x14ac:dyDescent="0.2">
      <c r="A9" s="146" t="s">
        <v>344</v>
      </c>
      <c r="B9" s="279">
        <v>38</v>
      </c>
      <c r="C9" s="255">
        <v>8</v>
      </c>
      <c r="D9" s="255" t="s">
        <v>339</v>
      </c>
      <c r="E9" s="255">
        <v>1</v>
      </c>
      <c r="F9" s="255">
        <v>17</v>
      </c>
      <c r="G9" s="255" t="s">
        <v>339</v>
      </c>
      <c r="H9" s="255">
        <v>1</v>
      </c>
      <c r="I9" s="255">
        <v>2</v>
      </c>
      <c r="J9" s="255" t="s">
        <v>339</v>
      </c>
      <c r="K9" s="255" t="s">
        <v>339</v>
      </c>
      <c r="L9" s="255" t="s">
        <v>339</v>
      </c>
      <c r="M9" s="255" t="s">
        <v>339</v>
      </c>
      <c r="N9" s="255">
        <v>9</v>
      </c>
    </row>
    <row r="10" spans="1:14" s="280" customFormat="1" ht="22.5" x14ac:dyDescent="0.2">
      <c r="A10" s="146" t="s">
        <v>579</v>
      </c>
      <c r="B10" s="279">
        <v>247</v>
      </c>
      <c r="C10" s="255">
        <v>14</v>
      </c>
      <c r="D10" s="255">
        <v>13</v>
      </c>
      <c r="E10" s="255">
        <v>5</v>
      </c>
      <c r="F10" s="255">
        <v>74</v>
      </c>
      <c r="G10" s="255">
        <v>32</v>
      </c>
      <c r="H10" s="255">
        <v>60</v>
      </c>
      <c r="I10" s="255" t="s">
        <v>339</v>
      </c>
      <c r="J10" s="255">
        <v>15</v>
      </c>
      <c r="K10" s="255">
        <v>8</v>
      </c>
      <c r="L10" s="255">
        <v>6</v>
      </c>
      <c r="M10" s="255">
        <v>8</v>
      </c>
      <c r="N10" s="255">
        <v>12</v>
      </c>
    </row>
    <row r="11" spans="1:14" s="280" customFormat="1" ht="22.5" x14ac:dyDescent="0.2">
      <c r="A11" s="146" t="s">
        <v>606</v>
      </c>
      <c r="B11" s="279">
        <v>547</v>
      </c>
      <c r="C11" s="255">
        <v>10</v>
      </c>
      <c r="D11" s="255">
        <v>75</v>
      </c>
      <c r="E11" s="255">
        <v>38</v>
      </c>
      <c r="F11" s="255">
        <v>173</v>
      </c>
      <c r="G11" s="255">
        <v>93</v>
      </c>
      <c r="H11" s="255">
        <v>53</v>
      </c>
      <c r="I11" s="255">
        <v>14</v>
      </c>
      <c r="J11" s="255">
        <v>17</v>
      </c>
      <c r="K11" s="255">
        <v>17</v>
      </c>
      <c r="L11" s="255">
        <v>41</v>
      </c>
      <c r="M11" s="255">
        <v>7</v>
      </c>
      <c r="N11" s="255">
        <v>9</v>
      </c>
    </row>
    <row r="12" spans="1:14" s="289" customFormat="1" ht="22.5" x14ac:dyDescent="0.2">
      <c r="A12" s="146" t="s">
        <v>574</v>
      </c>
      <c r="B12" s="279">
        <v>387</v>
      </c>
      <c r="C12" s="255">
        <v>89</v>
      </c>
      <c r="D12" s="255">
        <v>21</v>
      </c>
      <c r="E12" s="255">
        <v>20</v>
      </c>
      <c r="F12" s="255">
        <v>93</v>
      </c>
      <c r="G12" s="255">
        <v>53</v>
      </c>
      <c r="H12" s="255">
        <v>77</v>
      </c>
      <c r="I12" s="255">
        <v>2</v>
      </c>
      <c r="J12" s="255" t="s">
        <v>339</v>
      </c>
      <c r="K12" s="255">
        <v>2</v>
      </c>
      <c r="L12" s="255">
        <v>17</v>
      </c>
      <c r="M12" s="255">
        <v>1</v>
      </c>
      <c r="N12" s="255">
        <v>12</v>
      </c>
    </row>
    <row r="13" spans="1:14" s="289" customFormat="1" x14ac:dyDescent="0.2">
      <c r="A13" s="146" t="s">
        <v>575</v>
      </c>
      <c r="B13" s="279">
        <v>233</v>
      </c>
      <c r="C13" s="255">
        <v>15</v>
      </c>
      <c r="D13" s="255">
        <v>29</v>
      </c>
      <c r="E13" s="255">
        <v>36</v>
      </c>
      <c r="F13" s="255">
        <v>17</v>
      </c>
      <c r="G13" s="255">
        <v>23</v>
      </c>
      <c r="H13" s="255">
        <v>21</v>
      </c>
      <c r="I13" s="255">
        <v>20</v>
      </c>
      <c r="J13" s="255">
        <v>15</v>
      </c>
      <c r="K13" s="255" t="s">
        <v>339</v>
      </c>
      <c r="L13" s="255" t="s">
        <v>339</v>
      </c>
      <c r="M13" s="255">
        <v>16</v>
      </c>
      <c r="N13" s="255">
        <v>41</v>
      </c>
    </row>
    <row r="14" spans="1:14" s="289" customFormat="1" ht="22.5" x14ac:dyDescent="0.2">
      <c r="A14" s="146" t="s">
        <v>621</v>
      </c>
      <c r="B14" s="279">
        <v>31</v>
      </c>
      <c r="C14" s="255">
        <v>12</v>
      </c>
      <c r="D14" s="255" t="s">
        <v>339</v>
      </c>
      <c r="E14" s="255" t="s">
        <v>339</v>
      </c>
      <c r="F14" s="255" t="s">
        <v>339</v>
      </c>
      <c r="G14" s="255">
        <v>7</v>
      </c>
      <c r="H14" s="255" t="s">
        <v>339</v>
      </c>
      <c r="I14" s="255">
        <v>6</v>
      </c>
      <c r="J14" s="255">
        <v>5</v>
      </c>
      <c r="K14" s="255" t="s">
        <v>339</v>
      </c>
      <c r="L14" s="255">
        <v>1</v>
      </c>
      <c r="M14" s="255" t="s">
        <v>339</v>
      </c>
      <c r="N14" s="255" t="s">
        <v>339</v>
      </c>
    </row>
    <row r="15" spans="1:14" s="289" customFormat="1" x14ac:dyDescent="0.2">
      <c r="A15" s="146" t="s">
        <v>572</v>
      </c>
      <c r="B15" s="279">
        <v>96</v>
      </c>
      <c r="C15" s="255">
        <v>10</v>
      </c>
      <c r="D15" s="255">
        <v>4</v>
      </c>
      <c r="E15" s="255">
        <v>8</v>
      </c>
      <c r="F15" s="255">
        <v>15</v>
      </c>
      <c r="G15" s="255">
        <v>12</v>
      </c>
      <c r="H15" s="255">
        <v>10</v>
      </c>
      <c r="I15" s="255">
        <v>6</v>
      </c>
      <c r="J15" s="255">
        <v>7</v>
      </c>
      <c r="K15" s="255">
        <v>3</v>
      </c>
      <c r="L15" s="255">
        <v>5</v>
      </c>
      <c r="M15" s="255">
        <v>5</v>
      </c>
      <c r="N15" s="255">
        <v>11</v>
      </c>
    </row>
    <row r="16" spans="1:14" s="289" customFormat="1" x14ac:dyDescent="0.2">
      <c r="A16" s="146" t="s">
        <v>611</v>
      </c>
      <c r="B16" s="279">
        <v>212</v>
      </c>
      <c r="C16" s="255">
        <v>29</v>
      </c>
      <c r="D16" s="255">
        <v>13</v>
      </c>
      <c r="E16" s="255">
        <v>9</v>
      </c>
      <c r="F16" s="255">
        <v>32</v>
      </c>
      <c r="G16" s="255">
        <v>20</v>
      </c>
      <c r="H16" s="255">
        <v>25</v>
      </c>
      <c r="I16" s="255">
        <v>15</v>
      </c>
      <c r="J16" s="255">
        <v>14</v>
      </c>
      <c r="K16" s="255">
        <v>8</v>
      </c>
      <c r="L16" s="255">
        <v>19</v>
      </c>
      <c r="M16" s="255">
        <v>14</v>
      </c>
      <c r="N16" s="255">
        <v>14</v>
      </c>
    </row>
    <row r="17" spans="1:14" s="289" customFormat="1" x14ac:dyDescent="0.2">
      <c r="A17" s="146" t="s">
        <v>615</v>
      </c>
      <c r="B17" s="279">
        <v>562</v>
      </c>
      <c r="C17" s="255">
        <v>83</v>
      </c>
      <c r="D17" s="255">
        <v>18</v>
      </c>
      <c r="E17" s="255">
        <v>23</v>
      </c>
      <c r="F17" s="255">
        <v>93</v>
      </c>
      <c r="G17" s="255">
        <v>72</v>
      </c>
      <c r="H17" s="255">
        <v>65</v>
      </c>
      <c r="I17" s="255">
        <v>9</v>
      </c>
      <c r="J17" s="255">
        <v>27</v>
      </c>
      <c r="K17" s="255">
        <v>34</v>
      </c>
      <c r="L17" s="255">
        <v>42</v>
      </c>
      <c r="M17" s="255">
        <v>16</v>
      </c>
      <c r="N17" s="255">
        <v>80</v>
      </c>
    </row>
    <row r="18" spans="1:14" s="289" customFormat="1" ht="22.5" x14ac:dyDescent="0.2">
      <c r="A18" s="146" t="s">
        <v>607</v>
      </c>
      <c r="B18" s="279">
        <v>3</v>
      </c>
      <c r="C18" s="255" t="s">
        <v>339</v>
      </c>
      <c r="D18" s="255" t="s">
        <v>339</v>
      </c>
      <c r="E18" s="255" t="s">
        <v>339</v>
      </c>
      <c r="F18" s="255" t="s">
        <v>339</v>
      </c>
      <c r="G18" s="255">
        <v>3</v>
      </c>
      <c r="H18" s="255" t="s">
        <v>339</v>
      </c>
      <c r="I18" s="255" t="s">
        <v>339</v>
      </c>
      <c r="J18" s="255" t="s">
        <v>339</v>
      </c>
      <c r="K18" s="255" t="s">
        <v>339</v>
      </c>
      <c r="L18" s="255" t="s">
        <v>339</v>
      </c>
      <c r="M18" s="255" t="s">
        <v>339</v>
      </c>
      <c r="N18" s="255" t="s">
        <v>339</v>
      </c>
    </row>
    <row r="19" spans="1:14" s="289" customFormat="1" x14ac:dyDescent="0.2">
      <c r="A19" s="146" t="s">
        <v>552</v>
      </c>
      <c r="B19" s="279">
        <v>283</v>
      </c>
      <c r="C19" s="255">
        <v>13</v>
      </c>
      <c r="D19" s="255">
        <v>10</v>
      </c>
      <c r="E19" s="255">
        <v>9</v>
      </c>
      <c r="F19" s="255">
        <v>83</v>
      </c>
      <c r="G19" s="255">
        <v>17</v>
      </c>
      <c r="H19" s="255">
        <v>17</v>
      </c>
      <c r="I19" s="255">
        <v>3</v>
      </c>
      <c r="J19" s="255">
        <v>110</v>
      </c>
      <c r="K19" s="255">
        <v>3</v>
      </c>
      <c r="L19" s="255">
        <v>4</v>
      </c>
      <c r="M19" s="255">
        <v>4</v>
      </c>
      <c r="N19" s="255">
        <v>10</v>
      </c>
    </row>
    <row r="20" spans="1:14" ht="15.75" customHeight="1" x14ac:dyDescent="0.2">
      <c r="A20" s="145" t="s">
        <v>345</v>
      </c>
      <c r="B20" s="253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</row>
    <row r="21" spans="1:14" x14ac:dyDescent="0.2">
      <c r="A21" s="149" t="s">
        <v>610</v>
      </c>
      <c r="B21" s="253">
        <v>3174</v>
      </c>
      <c r="C21" s="255">
        <v>350</v>
      </c>
      <c r="D21" s="255">
        <v>197</v>
      </c>
      <c r="E21" s="255">
        <v>257</v>
      </c>
      <c r="F21" s="255">
        <v>1058</v>
      </c>
      <c r="G21" s="255">
        <v>416</v>
      </c>
      <c r="H21" s="255">
        <v>168</v>
      </c>
      <c r="I21" s="255">
        <v>117</v>
      </c>
      <c r="J21" s="255">
        <v>124</v>
      </c>
      <c r="K21" s="255">
        <v>91</v>
      </c>
      <c r="L21" s="255">
        <v>101</v>
      </c>
      <c r="M21" s="255">
        <v>77</v>
      </c>
      <c r="N21" s="255">
        <v>218</v>
      </c>
    </row>
    <row r="22" spans="1:14" s="278" customFormat="1" x14ac:dyDescent="0.2">
      <c r="A22" s="149" t="s">
        <v>608</v>
      </c>
      <c r="B22" s="253">
        <v>2743</v>
      </c>
      <c r="C22" s="255">
        <v>215</v>
      </c>
      <c r="D22" s="255">
        <v>135</v>
      </c>
      <c r="E22" s="255">
        <v>476</v>
      </c>
      <c r="F22" s="255">
        <v>915</v>
      </c>
      <c r="G22" s="255">
        <v>184</v>
      </c>
      <c r="H22" s="255">
        <v>113</v>
      </c>
      <c r="I22" s="255">
        <v>215</v>
      </c>
      <c r="J22" s="255">
        <v>106</v>
      </c>
      <c r="K22" s="255">
        <v>62</v>
      </c>
      <c r="L22" s="255">
        <v>83</v>
      </c>
      <c r="M22" s="255">
        <v>81</v>
      </c>
      <c r="N22" s="255">
        <v>158</v>
      </c>
    </row>
    <row r="23" spans="1:14" s="289" customFormat="1" ht="22.5" x14ac:dyDescent="0.2">
      <c r="A23" s="149" t="s">
        <v>612</v>
      </c>
      <c r="B23" s="253">
        <v>84</v>
      </c>
      <c r="C23" s="255">
        <v>4</v>
      </c>
      <c r="D23" s="255">
        <v>7</v>
      </c>
      <c r="E23" s="255">
        <v>7</v>
      </c>
      <c r="F23" s="255">
        <v>19</v>
      </c>
      <c r="G23" s="255">
        <v>17</v>
      </c>
      <c r="H23" s="255">
        <v>7</v>
      </c>
      <c r="I23" s="255">
        <v>3</v>
      </c>
      <c r="J23" s="255">
        <v>4</v>
      </c>
      <c r="K23" s="255">
        <v>2</v>
      </c>
      <c r="L23" s="255">
        <v>3</v>
      </c>
      <c r="M23" s="255">
        <v>4</v>
      </c>
      <c r="N23" s="255">
        <v>7</v>
      </c>
    </row>
    <row r="24" spans="1:14" s="289" customFormat="1" ht="22.5" x14ac:dyDescent="0.2">
      <c r="A24" s="149" t="s">
        <v>634</v>
      </c>
      <c r="B24" s="253">
        <v>142</v>
      </c>
      <c r="C24" s="255">
        <v>27</v>
      </c>
      <c r="D24" s="255">
        <v>4</v>
      </c>
      <c r="E24" s="255">
        <v>7</v>
      </c>
      <c r="F24" s="255">
        <v>15</v>
      </c>
      <c r="G24" s="255">
        <v>39</v>
      </c>
      <c r="H24" s="255">
        <v>5</v>
      </c>
      <c r="I24" s="255">
        <v>1</v>
      </c>
      <c r="J24" s="255">
        <v>6</v>
      </c>
      <c r="K24" s="255">
        <v>15</v>
      </c>
      <c r="L24" s="255">
        <v>10</v>
      </c>
      <c r="M24" s="255" t="s">
        <v>339</v>
      </c>
      <c r="N24" s="255">
        <v>13</v>
      </c>
    </row>
    <row r="25" spans="1:14" s="289" customFormat="1" ht="22.5" x14ac:dyDescent="0.2">
      <c r="A25" s="149" t="s">
        <v>625</v>
      </c>
      <c r="B25" s="253">
        <v>625</v>
      </c>
      <c r="C25" s="255">
        <v>79</v>
      </c>
      <c r="D25" s="255">
        <v>32</v>
      </c>
      <c r="E25" s="255">
        <v>63</v>
      </c>
      <c r="F25" s="255">
        <v>207</v>
      </c>
      <c r="G25" s="255">
        <v>78</v>
      </c>
      <c r="H25" s="255">
        <v>25</v>
      </c>
      <c r="I25" s="255">
        <v>26</v>
      </c>
      <c r="J25" s="255">
        <v>23</v>
      </c>
      <c r="K25" s="255">
        <v>23</v>
      </c>
      <c r="L25" s="255">
        <v>19</v>
      </c>
      <c r="M25" s="255">
        <v>10</v>
      </c>
      <c r="N25" s="255">
        <v>40</v>
      </c>
    </row>
    <row r="26" spans="1:14" s="289" customFormat="1" ht="22.5" x14ac:dyDescent="0.2">
      <c r="A26" s="149" t="s">
        <v>622</v>
      </c>
      <c r="B26" s="253">
        <v>980</v>
      </c>
      <c r="C26" s="255">
        <v>81</v>
      </c>
      <c r="D26" s="255">
        <v>82</v>
      </c>
      <c r="E26" s="255">
        <v>136</v>
      </c>
      <c r="F26" s="255">
        <v>208</v>
      </c>
      <c r="G26" s="255">
        <v>129</v>
      </c>
      <c r="H26" s="255">
        <v>118</v>
      </c>
      <c r="I26" s="255">
        <v>36</v>
      </c>
      <c r="J26" s="255">
        <v>43</v>
      </c>
      <c r="K26" s="255">
        <v>41</v>
      </c>
      <c r="L26" s="255">
        <v>27</v>
      </c>
      <c r="M26" s="255">
        <v>25</v>
      </c>
      <c r="N26" s="255">
        <v>54</v>
      </c>
    </row>
    <row r="27" spans="1:14" ht="15.75" customHeight="1" x14ac:dyDescent="0.2">
      <c r="A27" s="145" t="s">
        <v>346</v>
      </c>
      <c r="B27" s="253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</row>
    <row r="28" spans="1:14" ht="22.5" x14ac:dyDescent="0.2">
      <c r="A28" s="147" t="s">
        <v>580</v>
      </c>
      <c r="B28" s="253">
        <v>22</v>
      </c>
      <c r="C28" s="255" t="s">
        <v>339</v>
      </c>
      <c r="D28" s="255">
        <v>1</v>
      </c>
      <c r="E28" s="255" t="s">
        <v>339</v>
      </c>
      <c r="F28" s="255">
        <v>21</v>
      </c>
      <c r="G28" s="255" t="s">
        <v>339</v>
      </c>
      <c r="H28" s="255" t="s">
        <v>339</v>
      </c>
      <c r="I28" s="255" t="s">
        <v>339</v>
      </c>
      <c r="J28" s="255" t="s">
        <v>339</v>
      </c>
      <c r="K28" s="255" t="s">
        <v>339</v>
      </c>
      <c r="L28" s="255" t="s">
        <v>339</v>
      </c>
      <c r="M28" s="255" t="s">
        <v>339</v>
      </c>
      <c r="N28" s="255" t="s">
        <v>339</v>
      </c>
    </row>
    <row r="29" spans="1:14" s="289" customFormat="1" x14ac:dyDescent="0.2">
      <c r="A29" s="147" t="s">
        <v>623</v>
      </c>
      <c r="B29" s="253">
        <v>117</v>
      </c>
      <c r="C29" s="255">
        <v>3</v>
      </c>
      <c r="D29" s="255">
        <v>1</v>
      </c>
      <c r="E29" s="255">
        <v>2</v>
      </c>
      <c r="F29" s="255">
        <v>22</v>
      </c>
      <c r="G29" s="255">
        <v>15</v>
      </c>
      <c r="H29" s="255">
        <v>37</v>
      </c>
      <c r="I29" s="255">
        <v>1</v>
      </c>
      <c r="J29" s="255">
        <v>1</v>
      </c>
      <c r="K29" s="255">
        <v>2</v>
      </c>
      <c r="L29" s="255">
        <v>19</v>
      </c>
      <c r="M29" s="255">
        <v>2</v>
      </c>
      <c r="N29" s="255">
        <v>12</v>
      </c>
    </row>
    <row r="30" spans="1:14" s="289" customFormat="1" ht="22.5" x14ac:dyDescent="0.2">
      <c r="A30" s="147" t="s">
        <v>629</v>
      </c>
      <c r="B30" s="253">
        <v>48</v>
      </c>
      <c r="C30" s="255" t="s">
        <v>339</v>
      </c>
      <c r="D30" s="255" t="s">
        <v>339</v>
      </c>
      <c r="E30" s="255">
        <v>1</v>
      </c>
      <c r="F30" s="255">
        <v>12</v>
      </c>
      <c r="G30" s="255">
        <v>5</v>
      </c>
      <c r="H30" s="255">
        <v>21</v>
      </c>
      <c r="I30" s="255">
        <v>1</v>
      </c>
      <c r="J30" s="255">
        <v>1</v>
      </c>
      <c r="K30" s="255">
        <v>2</v>
      </c>
      <c r="L30" s="255">
        <v>2</v>
      </c>
      <c r="M30" s="255" t="s">
        <v>339</v>
      </c>
      <c r="N30" s="255">
        <v>3</v>
      </c>
    </row>
    <row r="31" spans="1:14" s="280" customFormat="1" ht="15.75" customHeight="1" x14ac:dyDescent="0.2">
      <c r="A31" s="145" t="s">
        <v>348</v>
      </c>
      <c r="B31" s="253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</row>
    <row r="32" spans="1:14" s="289" customFormat="1" ht="15.75" customHeight="1" x14ac:dyDescent="0.2">
      <c r="A32" s="149" t="s">
        <v>578</v>
      </c>
      <c r="B32" s="253">
        <v>365</v>
      </c>
      <c r="C32" s="255">
        <v>42</v>
      </c>
      <c r="D32" s="255">
        <v>19</v>
      </c>
      <c r="E32" s="255">
        <v>44</v>
      </c>
      <c r="F32" s="255">
        <v>128</v>
      </c>
      <c r="G32" s="255">
        <v>30</v>
      </c>
      <c r="H32" s="255">
        <v>17</v>
      </c>
      <c r="I32" s="255">
        <v>23</v>
      </c>
      <c r="J32" s="255">
        <v>10</v>
      </c>
      <c r="K32" s="255">
        <v>15</v>
      </c>
      <c r="L32" s="255">
        <v>9</v>
      </c>
      <c r="M32" s="255">
        <v>5</v>
      </c>
      <c r="N32" s="255">
        <v>23</v>
      </c>
    </row>
    <row r="33" spans="1:14" s="280" customFormat="1" ht="22.5" x14ac:dyDescent="0.2">
      <c r="A33" s="226" t="s">
        <v>626</v>
      </c>
      <c r="B33" s="256">
        <v>83</v>
      </c>
      <c r="C33" s="257">
        <v>7</v>
      </c>
      <c r="D33" s="257">
        <v>15</v>
      </c>
      <c r="E33" s="257">
        <v>19</v>
      </c>
      <c r="F33" s="257">
        <v>16</v>
      </c>
      <c r="G33" s="257">
        <v>11</v>
      </c>
      <c r="H33" s="257">
        <v>11</v>
      </c>
      <c r="I33" s="257">
        <v>1</v>
      </c>
      <c r="J33" s="257" t="s">
        <v>339</v>
      </c>
      <c r="K33" s="257" t="s">
        <v>339</v>
      </c>
      <c r="L33" s="257" t="s">
        <v>339</v>
      </c>
      <c r="M33" s="257" t="s">
        <v>339</v>
      </c>
      <c r="N33" s="257">
        <v>3</v>
      </c>
    </row>
    <row r="34" spans="1:14" ht="15.75" customHeight="1" x14ac:dyDescent="0.2"/>
    <row r="35" spans="1:14" ht="15.75" customHeight="1" x14ac:dyDescent="0.2">
      <c r="A35" s="69" t="s">
        <v>152</v>
      </c>
    </row>
    <row r="37" spans="1:14" ht="15.75" customHeight="1" x14ac:dyDescent="0.2"/>
    <row r="38" spans="1:14" ht="15.75" customHeight="1" x14ac:dyDescent="0.2"/>
    <row r="39" spans="1:14" ht="15.75" customHeight="1" x14ac:dyDescent="0.2"/>
  </sheetData>
  <mergeCells count="2">
    <mergeCell ref="A3:A4"/>
    <mergeCell ref="B3:N3"/>
  </mergeCells>
  <hyperlinks>
    <hyperlink ref="A35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609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83" t="s">
        <v>65</v>
      </c>
      <c r="B3" s="286" t="s">
        <v>581</v>
      </c>
      <c r="C3" s="287" t="s">
        <v>617</v>
      </c>
      <c r="D3" s="287" t="s">
        <v>631</v>
      </c>
      <c r="E3" s="277" t="s">
        <v>650</v>
      </c>
      <c r="F3" s="287" t="s">
        <v>641</v>
      </c>
      <c r="G3" s="287" t="s">
        <v>642</v>
      </c>
      <c r="H3" s="287" t="s">
        <v>649</v>
      </c>
      <c r="I3" s="2"/>
      <c r="J3" s="2"/>
    </row>
    <row r="4" spans="1:10" ht="15" customHeight="1" x14ac:dyDescent="0.2">
      <c r="A4" s="21" t="s">
        <v>22</v>
      </c>
      <c r="B4" s="79">
        <v>11.20778310398798</v>
      </c>
      <c r="C4" s="80">
        <v>9.4901680063076626</v>
      </c>
      <c r="D4" s="80">
        <v>8.2495944572332309</v>
      </c>
      <c r="E4" s="108">
        <v>7.6597780633746906</v>
      </c>
      <c r="F4" s="81">
        <v>7.4371906776310182</v>
      </c>
      <c r="G4" s="81">
        <v>7.4318130256651367</v>
      </c>
      <c r="H4" s="84">
        <v>7.7077973729281171</v>
      </c>
      <c r="I4" s="2"/>
      <c r="J4" s="2"/>
    </row>
    <row r="5" spans="1:10" ht="12.75" customHeight="1" x14ac:dyDescent="0.2">
      <c r="A5" s="11"/>
      <c r="B5" s="82"/>
      <c r="C5" s="83"/>
      <c r="D5" s="83"/>
      <c r="E5" s="109"/>
      <c r="F5" s="84"/>
      <c r="G5" s="84"/>
      <c r="H5" s="84"/>
      <c r="I5" s="2"/>
      <c r="J5" s="2"/>
    </row>
    <row r="6" spans="1:10" ht="15" customHeight="1" x14ac:dyDescent="0.2">
      <c r="A6" s="18" t="s">
        <v>23</v>
      </c>
      <c r="B6" s="85">
        <v>12.634441958664688</v>
      </c>
      <c r="C6" s="86">
        <v>10.691049478970632</v>
      </c>
      <c r="D6" s="86">
        <v>9.154691440110108</v>
      </c>
      <c r="E6" s="110">
        <v>8.6279102232011304</v>
      </c>
      <c r="F6" s="86">
        <v>8.3841071850565623</v>
      </c>
      <c r="G6" s="86">
        <v>8.3958097976789556</v>
      </c>
      <c r="H6" s="86">
        <v>8.7932484259316226</v>
      </c>
      <c r="I6" s="3"/>
      <c r="J6" s="3"/>
    </row>
    <row r="7" spans="1:10" ht="15" customHeight="1" x14ac:dyDescent="0.2">
      <c r="A7" s="18" t="s">
        <v>24</v>
      </c>
      <c r="B7" s="85">
        <v>10.231579261788989</v>
      </c>
      <c r="C7" s="86">
        <v>8.6615859403871234</v>
      </c>
      <c r="D7" s="86">
        <v>7.5621000316616627</v>
      </c>
      <c r="E7" s="110">
        <v>7.0551495831868456</v>
      </c>
      <c r="F7" s="86">
        <v>6.6800935184924377</v>
      </c>
      <c r="G7" s="86">
        <v>6.8804491972574144</v>
      </c>
      <c r="H7" s="86">
        <v>7.1108227794544883</v>
      </c>
      <c r="I7" s="3"/>
      <c r="J7" s="3"/>
    </row>
    <row r="8" spans="1:10" ht="15" customHeight="1" x14ac:dyDescent="0.2">
      <c r="A8" s="18" t="s">
        <v>25</v>
      </c>
      <c r="B8" s="85">
        <v>7.6287699435283614</v>
      </c>
      <c r="C8" s="86">
        <v>6.3984626672218949</v>
      </c>
      <c r="D8" s="86">
        <v>5.4433165041059368</v>
      </c>
      <c r="E8" s="110">
        <v>5.1107884581317231</v>
      </c>
      <c r="F8" s="86">
        <v>5.0452392550291751</v>
      </c>
      <c r="G8" s="86">
        <v>4.9910393336993568</v>
      </c>
      <c r="H8" s="86">
        <v>5.3602000477292302</v>
      </c>
      <c r="I8" s="3"/>
      <c r="J8" s="3"/>
    </row>
    <row r="9" spans="1:10" ht="15" customHeight="1" x14ac:dyDescent="0.2">
      <c r="A9" s="18" t="s">
        <v>26</v>
      </c>
      <c r="B9" s="85">
        <v>10.418408975894879</v>
      </c>
      <c r="C9" s="86">
        <v>8.912932606533186</v>
      </c>
      <c r="D9" s="86">
        <v>7.8017384216835879</v>
      </c>
      <c r="E9" s="110">
        <v>7.1448233270104549</v>
      </c>
      <c r="F9" s="86">
        <v>6.9778114074727986</v>
      </c>
      <c r="G9" s="86">
        <v>6.8717467629525659</v>
      </c>
      <c r="H9" s="86">
        <v>6.9498393768240696</v>
      </c>
      <c r="I9" s="4"/>
      <c r="J9" s="4"/>
    </row>
    <row r="10" spans="1:10" ht="15" customHeight="1" x14ac:dyDescent="0.2">
      <c r="A10" s="18" t="s">
        <v>27</v>
      </c>
      <c r="B10" s="85">
        <v>13.531552235149622</v>
      </c>
      <c r="C10" s="86">
        <v>11.783612150142893</v>
      </c>
      <c r="D10" s="86">
        <v>10.373236462217973</v>
      </c>
      <c r="E10" s="110">
        <v>9.6915783459689173</v>
      </c>
      <c r="F10" s="86">
        <v>9.2726609590355888</v>
      </c>
      <c r="G10" s="86">
        <v>9.3093323610124923</v>
      </c>
      <c r="H10" s="86">
        <v>9.5512256917855485</v>
      </c>
      <c r="I10" s="4"/>
      <c r="J10" s="4"/>
    </row>
    <row r="11" spans="1:10" ht="15" customHeight="1" x14ac:dyDescent="0.2">
      <c r="A11" s="18" t="s">
        <v>28</v>
      </c>
      <c r="B11" s="85">
        <v>17.356415975465257</v>
      </c>
      <c r="C11" s="86">
        <v>15.173493992696455</v>
      </c>
      <c r="D11" s="86">
        <v>13.213447324452629</v>
      </c>
      <c r="E11" s="110">
        <v>12.405914165841962</v>
      </c>
      <c r="F11" s="86">
        <v>11.946286403226141</v>
      </c>
      <c r="G11" s="86">
        <v>12.089878289815873</v>
      </c>
      <c r="H11" s="86">
        <v>12.996547564577179</v>
      </c>
      <c r="I11" s="5"/>
      <c r="J11" s="5"/>
    </row>
    <row r="12" spans="1:10" ht="15" customHeight="1" x14ac:dyDescent="0.2">
      <c r="A12" s="18" t="s">
        <v>29</v>
      </c>
      <c r="B12" s="85">
        <v>8.6868338506511638</v>
      </c>
      <c r="C12" s="86">
        <v>7.1012217816975491</v>
      </c>
      <c r="D12" s="86">
        <v>6.0460335465339803</v>
      </c>
      <c r="E12" s="110">
        <v>5.4481858768785765</v>
      </c>
      <c r="F12" s="86">
        <v>5.2413585360343395</v>
      </c>
      <c r="G12" s="86">
        <v>5.2431782304743288</v>
      </c>
      <c r="H12" s="86">
        <v>5.3669655640117551</v>
      </c>
      <c r="I12" s="5"/>
      <c r="J12" s="5"/>
    </row>
    <row r="13" spans="1:10" ht="15" customHeight="1" x14ac:dyDescent="0.2">
      <c r="A13" s="18" t="s">
        <v>30</v>
      </c>
      <c r="B13" s="85">
        <v>10.589847788972516</v>
      </c>
      <c r="C13" s="86">
        <v>8.2235892738383534</v>
      </c>
      <c r="D13" s="86">
        <v>7.2470442557227761</v>
      </c>
      <c r="E13" s="110">
        <v>6.561912520836052</v>
      </c>
      <c r="F13" s="86">
        <v>6.4989066924758934</v>
      </c>
      <c r="G13" s="86">
        <v>6.4987640167663816</v>
      </c>
      <c r="H13" s="86">
        <v>6.7084976694155616</v>
      </c>
      <c r="I13" s="5"/>
      <c r="J13" s="5"/>
    </row>
    <row r="14" spans="1:10" ht="15" customHeight="1" x14ac:dyDescent="0.2">
      <c r="A14" s="18" t="s">
        <v>31</v>
      </c>
      <c r="B14" s="85">
        <v>9.7327644989951185</v>
      </c>
      <c r="C14" s="86">
        <v>8.882759662976536</v>
      </c>
      <c r="D14" s="86">
        <v>7.6140628301216911</v>
      </c>
      <c r="E14" s="110">
        <v>6.9463666708086773</v>
      </c>
      <c r="F14" s="86">
        <v>6.9102462271644169</v>
      </c>
      <c r="G14" s="86">
        <v>6.9193511186284304</v>
      </c>
      <c r="H14" s="86">
        <v>7.0930203269439049</v>
      </c>
      <c r="I14" s="5"/>
      <c r="J14" s="5"/>
    </row>
    <row r="15" spans="1:10" ht="15" customHeight="1" x14ac:dyDescent="0.2">
      <c r="A15" s="18" t="s">
        <v>32</v>
      </c>
      <c r="B15" s="85">
        <v>12.81151683709243</v>
      </c>
      <c r="C15" s="86">
        <v>10.630345867835606</v>
      </c>
      <c r="D15" s="86">
        <v>9.455625790139063</v>
      </c>
      <c r="E15" s="110">
        <v>8.784082278952253</v>
      </c>
      <c r="F15" s="86">
        <v>8.4787956020507949</v>
      </c>
      <c r="G15" s="86">
        <v>8.5967617579028524</v>
      </c>
      <c r="H15" s="86">
        <v>9.0403337969401942</v>
      </c>
      <c r="I15" s="5"/>
      <c r="J15" s="5"/>
    </row>
    <row r="16" spans="1:10" ht="15" customHeight="1" x14ac:dyDescent="0.2">
      <c r="A16" s="18" t="s">
        <v>33</v>
      </c>
      <c r="B16" s="85">
        <v>13.387683659954128</v>
      </c>
      <c r="C16" s="86">
        <v>10.654292506206085</v>
      </c>
      <c r="D16" s="86">
        <v>8.8212000161867472</v>
      </c>
      <c r="E16" s="110">
        <v>8.207673056107577</v>
      </c>
      <c r="F16" s="86">
        <v>7.9412267213394836</v>
      </c>
      <c r="G16" s="86">
        <v>7.8888130968622097</v>
      </c>
      <c r="H16" s="86">
        <v>8.1195270707690206</v>
      </c>
      <c r="I16" s="5"/>
      <c r="J16" s="5"/>
    </row>
    <row r="17" spans="1:10" ht="15" customHeight="1" x14ac:dyDescent="0.2">
      <c r="A17" s="25" t="s">
        <v>34</v>
      </c>
      <c r="B17" s="87">
        <v>11.147387387387386</v>
      </c>
      <c r="C17" s="88">
        <v>9.2457480155974139</v>
      </c>
      <c r="D17" s="88">
        <v>8.1741760453877479</v>
      </c>
      <c r="E17" s="111">
        <v>7.7248611915983911</v>
      </c>
      <c r="F17" s="88">
        <v>7.5511230305062016</v>
      </c>
      <c r="G17" s="88">
        <v>7.5792820684461555</v>
      </c>
      <c r="H17" s="88">
        <v>7.8309032064328852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93" t="s">
        <v>613</v>
      </c>
    </row>
    <row r="21" spans="1:10" ht="15" customHeight="1" x14ac:dyDescent="0.2">
      <c r="A21" s="294" t="s">
        <v>614</v>
      </c>
    </row>
    <row r="22" spans="1:10" ht="15" customHeight="1" x14ac:dyDescent="0.2">
      <c r="A22" s="294"/>
    </row>
    <row r="23" spans="1:10" ht="15" customHeight="1" x14ac:dyDescent="0.2">
      <c r="A23" s="69" t="s">
        <v>152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7" t="s">
        <v>571</v>
      </c>
      <c r="B1" s="1"/>
      <c r="C1" s="1"/>
      <c r="D1" s="1"/>
      <c r="E1" s="1"/>
      <c r="F1" s="1"/>
      <c r="G1" s="1"/>
      <c r="H1" s="1"/>
      <c r="I1" s="1"/>
    </row>
    <row r="2" spans="1:9" ht="9.9499999999999993" customHeight="1" x14ac:dyDescent="0.2">
      <c r="A2" s="127"/>
      <c r="B2" s="1"/>
      <c r="C2" s="1"/>
      <c r="D2" s="1"/>
      <c r="E2" s="1"/>
      <c r="F2" s="1"/>
      <c r="G2" s="1"/>
      <c r="H2" s="1"/>
      <c r="I2" s="1"/>
    </row>
    <row r="3" spans="1:9" ht="15" customHeight="1" x14ac:dyDescent="0.2">
      <c r="A3" s="340" t="s">
        <v>701</v>
      </c>
      <c r="B3" s="1"/>
      <c r="C3" s="1"/>
      <c r="D3" s="1"/>
      <c r="E3" s="1"/>
      <c r="F3" s="1"/>
      <c r="G3" s="1"/>
      <c r="H3" s="1"/>
      <c r="I3" s="1"/>
    </row>
    <row r="4" spans="1:9" ht="15" customHeight="1" x14ac:dyDescent="0.2">
      <c r="A4" s="341" t="s">
        <v>702</v>
      </c>
      <c r="B4" s="1"/>
      <c r="C4" s="1"/>
      <c r="D4" s="1"/>
      <c r="E4" s="1"/>
      <c r="F4" s="1"/>
      <c r="G4" s="1"/>
      <c r="H4" s="1"/>
      <c r="I4" s="1"/>
    </row>
    <row r="5" spans="1:9" ht="15" customHeight="1" x14ac:dyDescent="0.2">
      <c r="A5" s="1"/>
      <c r="B5" s="1"/>
      <c r="C5" s="1"/>
      <c r="D5" s="1"/>
      <c r="E5" s="65"/>
      <c r="F5" s="1"/>
      <c r="G5" s="1"/>
      <c r="H5" s="65"/>
      <c r="I5" s="65"/>
    </row>
    <row r="6" spans="1:9" ht="15" customHeight="1" x14ac:dyDescent="0.2">
      <c r="A6" s="49"/>
      <c r="B6" s="326" t="s">
        <v>137</v>
      </c>
      <c r="C6" s="327"/>
      <c r="D6" s="327"/>
      <c r="E6" s="328"/>
      <c r="F6" s="326" t="s">
        <v>138</v>
      </c>
      <c r="G6" s="327"/>
      <c r="H6" s="327"/>
      <c r="I6" s="327"/>
    </row>
    <row r="7" spans="1:9" ht="15" customHeight="1" x14ac:dyDescent="0.2">
      <c r="A7" s="170" t="s">
        <v>130</v>
      </c>
      <c r="B7" s="318"/>
      <c r="C7" s="319"/>
      <c r="D7" s="173"/>
      <c r="E7" s="151" t="s">
        <v>661</v>
      </c>
      <c r="F7" s="333"/>
      <c r="G7" s="334"/>
      <c r="H7" s="334"/>
      <c r="I7" s="151" t="s">
        <v>656</v>
      </c>
    </row>
    <row r="8" spans="1:9" ht="15" customHeight="1" x14ac:dyDescent="0.2">
      <c r="A8" s="171" t="s">
        <v>129</v>
      </c>
      <c r="B8" s="180" t="s">
        <v>630</v>
      </c>
      <c r="C8" s="181" t="s">
        <v>656</v>
      </c>
      <c r="D8" s="181" t="s">
        <v>661</v>
      </c>
      <c r="E8" s="181" t="s">
        <v>662</v>
      </c>
      <c r="F8" s="180" t="s">
        <v>632</v>
      </c>
      <c r="G8" s="181" t="s">
        <v>649</v>
      </c>
      <c r="H8" s="181" t="s">
        <v>656</v>
      </c>
      <c r="I8" s="181" t="s">
        <v>658</v>
      </c>
    </row>
    <row r="9" spans="1:9" ht="15" customHeight="1" x14ac:dyDescent="0.2">
      <c r="A9" s="21" t="s">
        <v>0</v>
      </c>
      <c r="B9" s="22">
        <v>17030</v>
      </c>
      <c r="C9" s="23">
        <v>1266</v>
      </c>
      <c r="D9" s="23">
        <v>1266</v>
      </c>
      <c r="E9" s="80">
        <v>100.87649402390437</v>
      </c>
      <c r="F9" s="22">
        <v>27881</v>
      </c>
      <c r="G9" s="23">
        <v>36620</v>
      </c>
      <c r="H9" s="23">
        <v>37247</v>
      </c>
      <c r="I9" s="80">
        <v>130.434934864827</v>
      </c>
    </row>
    <row r="10" spans="1:9" ht="12.75" customHeight="1" x14ac:dyDescent="0.2">
      <c r="A10" s="11"/>
      <c r="B10" s="15"/>
      <c r="C10" s="16"/>
      <c r="D10" s="16"/>
      <c r="E10" s="83"/>
      <c r="F10" s="15"/>
      <c r="G10" s="16"/>
      <c r="H10" s="16"/>
      <c r="I10" s="83"/>
    </row>
    <row r="11" spans="1:9" ht="15" customHeight="1" x14ac:dyDescent="0.2">
      <c r="A11" s="18" t="s">
        <v>126</v>
      </c>
      <c r="B11" s="12">
        <v>2</v>
      </c>
      <c r="C11" s="13" t="s">
        <v>339</v>
      </c>
      <c r="D11" s="13" t="s">
        <v>339</v>
      </c>
      <c r="E11" s="86" t="s">
        <v>339</v>
      </c>
      <c r="F11" s="12">
        <v>17</v>
      </c>
      <c r="G11" s="13">
        <v>9</v>
      </c>
      <c r="H11" s="13">
        <v>9</v>
      </c>
      <c r="I11" s="86">
        <v>64.285714285714292</v>
      </c>
    </row>
    <row r="12" spans="1:9" ht="15" customHeight="1" x14ac:dyDescent="0.2">
      <c r="A12" s="43" t="s">
        <v>55</v>
      </c>
      <c r="B12" s="12" t="s">
        <v>339</v>
      </c>
      <c r="C12" s="13" t="s">
        <v>339</v>
      </c>
      <c r="D12" s="13" t="s">
        <v>339</v>
      </c>
      <c r="E12" s="86" t="s">
        <v>339</v>
      </c>
      <c r="F12" s="12" t="s">
        <v>339</v>
      </c>
      <c r="G12" s="13" t="s">
        <v>339</v>
      </c>
      <c r="H12" s="13" t="s">
        <v>339</v>
      </c>
      <c r="I12" s="86" t="s">
        <v>339</v>
      </c>
    </row>
    <row r="13" spans="1:9" ht="6.75" customHeight="1" x14ac:dyDescent="0.2">
      <c r="A13" s="18"/>
      <c r="B13" s="12"/>
      <c r="C13" s="13"/>
      <c r="D13" s="13"/>
      <c r="E13" s="86"/>
      <c r="F13" s="12"/>
      <c r="G13" s="13"/>
      <c r="H13" s="13"/>
      <c r="I13" s="86"/>
    </row>
    <row r="14" spans="1:9" ht="15" customHeight="1" x14ac:dyDescent="0.2">
      <c r="A14" s="18" t="s">
        <v>127</v>
      </c>
      <c r="B14" s="12" t="s">
        <v>339</v>
      </c>
      <c r="C14" s="13" t="s">
        <v>339</v>
      </c>
      <c r="D14" s="13" t="s">
        <v>339</v>
      </c>
      <c r="E14" s="86" t="s">
        <v>339</v>
      </c>
      <c r="F14" s="12" t="s">
        <v>339</v>
      </c>
      <c r="G14" s="13" t="s">
        <v>339</v>
      </c>
      <c r="H14" s="13" t="s">
        <v>339</v>
      </c>
      <c r="I14" s="86" t="s">
        <v>339</v>
      </c>
    </row>
    <row r="15" spans="1:9" ht="15" customHeight="1" x14ac:dyDescent="0.2">
      <c r="A15" s="43" t="s">
        <v>131</v>
      </c>
      <c r="B15" s="12" t="s">
        <v>339</v>
      </c>
      <c r="C15" s="13" t="s">
        <v>339</v>
      </c>
      <c r="D15" s="13" t="s">
        <v>339</v>
      </c>
      <c r="E15" s="86" t="s">
        <v>339</v>
      </c>
      <c r="F15" s="12" t="s">
        <v>339</v>
      </c>
      <c r="G15" s="13" t="s">
        <v>339</v>
      </c>
      <c r="H15" s="13" t="s">
        <v>339</v>
      </c>
      <c r="I15" s="86" t="s">
        <v>339</v>
      </c>
    </row>
    <row r="16" spans="1:9" ht="15" customHeight="1" x14ac:dyDescent="0.2">
      <c r="A16" s="43" t="s">
        <v>132</v>
      </c>
      <c r="B16" s="12" t="s">
        <v>339</v>
      </c>
      <c r="C16" s="13" t="s">
        <v>339</v>
      </c>
      <c r="D16" s="13" t="s">
        <v>339</v>
      </c>
      <c r="E16" s="86" t="s">
        <v>339</v>
      </c>
      <c r="F16" s="12" t="s">
        <v>339</v>
      </c>
      <c r="G16" s="13" t="s">
        <v>339</v>
      </c>
      <c r="H16" s="13" t="s">
        <v>339</v>
      </c>
      <c r="I16" s="86" t="s">
        <v>339</v>
      </c>
    </row>
    <row r="17" spans="1:9" ht="6" customHeight="1" x14ac:dyDescent="0.2">
      <c r="A17" s="18"/>
      <c r="B17" s="12"/>
      <c r="C17" s="13"/>
      <c r="D17" s="13"/>
      <c r="E17" s="86"/>
      <c r="F17" s="12"/>
      <c r="G17" s="13"/>
      <c r="H17" s="13"/>
      <c r="I17" s="86"/>
    </row>
    <row r="18" spans="1:9" ht="15" customHeight="1" x14ac:dyDescent="0.2">
      <c r="A18" s="18" t="s">
        <v>128</v>
      </c>
      <c r="B18" s="12">
        <v>859</v>
      </c>
      <c r="C18" s="13">
        <v>22</v>
      </c>
      <c r="D18" s="13">
        <v>22</v>
      </c>
      <c r="E18" s="86">
        <v>110.00000000000001</v>
      </c>
      <c r="F18" s="12">
        <v>12</v>
      </c>
      <c r="G18" s="13">
        <v>15</v>
      </c>
      <c r="H18" s="13">
        <v>22</v>
      </c>
      <c r="I18" s="86">
        <v>137.5</v>
      </c>
    </row>
    <row r="19" spans="1:9" ht="15" customHeight="1" x14ac:dyDescent="0.2">
      <c r="A19" s="43" t="s">
        <v>133</v>
      </c>
      <c r="B19" s="12" t="s">
        <v>339</v>
      </c>
      <c r="C19" s="13" t="s">
        <v>339</v>
      </c>
      <c r="D19" s="13" t="s">
        <v>339</v>
      </c>
      <c r="E19" s="86" t="s">
        <v>339</v>
      </c>
      <c r="F19" s="12" t="s">
        <v>339</v>
      </c>
      <c r="G19" s="13" t="s">
        <v>339</v>
      </c>
      <c r="H19" s="13" t="s">
        <v>339</v>
      </c>
      <c r="I19" s="86" t="s">
        <v>339</v>
      </c>
    </row>
    <row r="20" spans="1:9" ht="15" customHeight="1" x14ac:dyDescent="0.2">
      <c r="A20" s="43" t="s">
        <v>134</v>
      </c>
      <c r="B20" s="12" t="s">
        <v>339</v>
      </c>
      <c r="C20" s="13" t="s">
        <v>339</v>
      </c>
      <c r="D20" s="13" t="s">
        <v>339</v>
      </c>
      <c r="E20" s="86" t="s">
        <v>339</v>
      </c>
      <c r="F20" s="12" t="s">
        <v>339</v>
      </c>
      <c r="G20" s="13" t="s">
        <v>339</v>
      </c>
      <c r="H20" s="13" t="s">
        <v>339</v>
      </c>
      <c r="I20" s="86" t="s">
        <v>339</v>
      </c>
    </row>
    <row r="21" spans="1:9" ht="15" customHeight="1" x14ac:dyDescent="0.2">
      <c r="A21" s="43" t="s">
        <v>135</v>
      </c>
      <c r="B21" s="12">
        <v>859</v>
      </c>
      <c r="C21" s="13">
        <v>22</v>
      </c>
      <c r="D21" s="13">
        <v>22</v>
      </c>
      <c r="E21" s="86">
        <v>110.00000000000001</v>
      </c>
      <c r="F21" s="12">
        <v>10</v>
      </c>
      <c r="G21" s="13">
        <v>15</v>
      </c>
      <c r="H21" s="13">
        <v>22</v>
      </c>
      <c r="I21" s="86">
        <v>157.14285714285714</v>
      </c>
    </row>
    <row r="22" spans="1:9" ht="8.25" customHeight="1" x14ac:dyDescent="0.2">
      <c r="A22" s="18"/>
      <c r="B22" s="12"/>
      <c r="C22" s="13"/>
      <c r="D22" s="13"/>
      <c r="E22" s="86"/>
      <c r="F22" s="12"/>
      <c r="G22" s="13"/>
      <c r="H22" s="13"/>
      <c r="I22" s="86"/>
    </row>
    <row r="23" spans="1:9" ht="24.95" customHeight="1" x14ac:dyDescent="0.2">
      <c r="A23" s="204" t="s">
        <v>638</v>
      </c>
      <c r="B23" s="12">
        <v>16169</v>
      </c>
      <c r="C23" s="13">
        <v>1244</v>
      </c>
      <c r="D23" s="13">
        <v>1244</v>
      </c>
      <c r="E23" s="86">
        <v>100.89213300892132</v>
      </c>
      <c r="F23" s="12">
        <v>27852</v>
      </c>
      <c r="G23" s="13">
        <v>36596</v>
      </c>
      <c r="H23" s="13">
        <v>37216</v>
      </c>
      <c r="I23" s="86">
        <v>130.46343686461475</v>
      </c>
    </row>
    <row r="24" spans="1:9" ht="9" customHeight="1" x14ac:dyDescent="0.2">
      <c r="A24" s="18"/>
      <c r="B24" s="12"/>
      <c r="C24" s="13"/>
      <c r="D24" s="13"/>
      <c r="E24" s="86"/>
      <c r="F24" s="12"/>
      <c r="G24" s="13"/>
      <c r="H24" s="13"/>
      <c r="I24" s="86"/>
    </row>
    <row r="25" spans="1:9" ht="15" customHeight="1" x14ac:dyDescent="0.2">
      <c r="A25" s="25" t="s">
        <v>136</v>
      </c>
      <c r="B25" s="26" t="s">
        <v>339</v>
      </c>
      <c r="C25" s="27" t="s">
        <v>339</v>
      </c>
      <c r="D25" s="27" t="s">
        <v>339</v>
      </c>
      <c r="E25" s="88" t="s">
        <v>339</v>
      </c>
      <c r="F25" s="26" t="s">
        <v>339</v>
      </c>
      <c r="G25" s="27" t="s">
        <v>339</v>
      </c>
      <c r="H25" s="27" t="s">
        <v>339</v>
      </c>
      <c r="I25" s="88" t="s">
        <v>339</v>
      </c>
    </row>
    <row r="26" spans="1:9" ht="15" customHeight="1" x14ac:dyDescent="0.2">
      <c r="A26" s="18"/>
      <c r="B26" s="13"/>
      <c r="C26" s="13"/>
      <c r="D26" s="13"/>
      <c r="E26" s="86"/>
      <c r="F26" s="13"/>
      <c r="G26" s="13"/>
      <c r="H26" s="13"/>
      <c r="I26" s="86"/>
    </row>
    <row r="27" spans="1:9" ht="15" customHeight="1" x14ac:dyDescent="0.2">
      <c r="A27" s="269" t="s">
        <v>558</v>
      </c>
      <c r="B27" s="13"/>
      <c r="C27" s="13"/>
      <c r="D27" s="13"/>
      <c r="E27" s="86"/>
      <c r="F27" s="13"/>
      <c r="G27" s="13"/>
      <c r="H27" s="13"/>
      <c r="I27" s="86"/>
    </row>
    <row r="28" spans="1:9" ht="15" customHeight="1" x14ac:dyDescent="0.2">
      <c r="A28" s="269" t="s">
        <v>559</v>
      </c>
      <c r="B28" s="13"/>
      <c r="C28" s="13"/>
      <c r="D28" s="13"/>
      <c r="E28" s="86"/>
      <c r="F28" s="13"/>
      <c r="G28" s="13"/>
      <c r="H28" s="13"/>
      <c r="I28" s="86"/>
    </row>
    <row r="29" spans="1:9" ht="15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</row>
    <row r="30" spans="1:9" ht="15" customHeight="1" x14ac:dyDescent="0.2">
      <c r="A30" s="69" t="s">
        <v>152</v>
      </c>
    </row>
    <row r="33" spans="1:1" ht="15" customHeight="1" x14ac:dyDescent="0.2">
      <c r="A33" s="6" t="s">
        <v>637</v>
      </c>
    </row>
  </sheetData>
  <mergeCells count="4">
    <mergeCell ref="B6:E6"/>
    <mergeCell ref="F6:I6"/>
    <mergeCell ref="B7:C7"/>
    <mergeCell ref="F7:H7"/>
  </mergeCells>
  <hyperlinks>
    <hyperlink ref="A30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GridLines="0" workbookViewId="0">
      <selection activeCell="A22" sqref="A22"/>
    </sheetView>
  </sheetViews>
  <sheetFormatPr defaultRowHeight="15" customHeight="1" x14ac:dyDescent="0.2"/>
  <cols>
    <col min="1" max="1" width="58.1406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7" t="s">
        <v>666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5"/>
      <c r="F2" s="1"/>
      <c r="G2" s="1"/>
      <c r="H2" s="1"/>
    </row>
    <row r="3" spans="1:8" ht="15" customHeight="1" x14ac:dyDescent="0.2">
      <c r="A3" s="49"/>
      <c r="B3" s="326" t="s">
        <v>669</v>
      </c>
      <c r="C3" s="327"/>
      <c r="D3" s="327"/>
      <c r="E3" s="327"/>
      <c r="F3"/>
      <c r="G3"/>
      <c r="H3"/>
    </row>
    <row r="4" spans="1:8" ht="15" customHeight="1" x14ac:dyDescent="0.2">
      <c r="A4" s="264" t="s">
        <v>670</v>
      </c>
      <c r="B4" s="318"/>
      <c r="C4" s="319"/>
      <c r="D4" s="298"/>
      <c r="E4" s="151" t="s">
        <v>671</v>
      </c>
      <c r="F4"/>
      <c r="G4"/>
      <c r="H4"/>
    </row>
    <row r="5" spans="1:8" ht="15" customHeight="1" x14ac:dyDescent="0.2">
      <c r="A5" s="265" t="s">
        <v>672</v>
      </c>
      <c r="B5" s="180" t="s">
        <v>643</v>
      </c>
      <c r="C5" s="181" t="s">
        <v>673</v>
      </c>
      <c r="D5" s="181" t="s">
        <v>671</v>
      </c>
      <c r="E5" s="181" t="s">
        <v>674</v>
      </c>
      <c r="F5"/>
      <c r="G5"/>
      <c r="H5"/>
    </row>
    <row r="6" spans="1:8" ht="15" customHeight="1" x14ac:dyDescent="0.2">
      <c r="A6" s="21" t="s">
        <v>0</v>
      </c>
      <c r="B6" s="22">
        <v>26417</v>
      </c>
      <c r="C6" s="23">
        <v>2053</v>
      </c>
      <c r="D6" s="23">
        <v>2053</v>
      </c>
      <c r="E6" s="80">
        <v>84.242921624948707</v>
      </c>
      <c r="F6"/>
      <c r="G6"/>
      <c r="H6"/>
    </row>
    <row r="7" spans="1:8" ht="12.75" customHeight="1" x14ac:dyDescent="0.2">
      <c r="A7" s="11"/>
      <c r="B7" s="15"/>
      <c r="C7" s="16"/>
      <c r="D7" s="16"/>
      <c r="E7" s="83"/>
      <c r="F7"/>
      <c r="G7"/>
      <c r="H7"/>
    </row>
    <row r="8" spans="1:8" ht="15" customHeight="1" x14ac:dyDescent="0.2">
      <c r="A8" s="299" t="s">
        <v>675</v>
      </c>
      <c r="B8" s="12">
        <v>2384</v>
      </c>
      <c r="C8" s="13">
        <v>227</v>
      </c>
      <c r="D8" s="13">
        <v>227</v>
      </c>
      <c r="E8" s="86">
        <v>121.3903743315508</v>
      </c>
      <c r="F8"/>
      <c r="G8"/>
      <c r="H8"/>
    </row>
    <row r="9" spans="1:8" ht="15" customHeight="1" x14ac:dyDescent="0.2">
      <c r="A9" s="299" t="s">
        <v>676</v>
      </c>
      <c r="B9" s="12">
        <v>11681</v>
      </c>
      <c r="C9" s="13">
        <v>545</v>
      </c>
      <c r="D9" s="13">
        <v>545</v>
      </c>
      <c r="E9" s="86">
        <v>43.704891740176421</v>
      </c>
      <c r="F9"/>
      <c r="G9"/>
      <c r="H9"/>
    </row>
    <row r="10" spans="1:8" ht="15" customHeight="1" x14ac:dyDescent="0.2">
      <c r="A10" s="299" t="s">
        <v>677</v>
      </c>
      <c r="B10" s="12">
        <v>7994</v>
      </c>
      <c r="C10" s="13">
        <v>930</v>
      </c>
      <c r="D10" s="13">
        <v>930</v>
      </c>
      <c r="E10" s="86">
        <v>145.08580343213728</v>
      </c>
      <c r="F10"/>
      <c r="G10"/>
      <c r="H10"/>
    </row>
    <row r="11" spans="1:8" ht="15" customHeight="1" x14ac:dyDescent="0.2">
      <c r="A11" s="299" t="s">
        <v>678</v>
      </c>
      <c r="B11" s="12">
        <v>2540</v>
      </c>
      <c r="C11" s="13">
        <v>234</v>
      </c>
      <c r="D11" s="13">
        <v>234</v>
      </c>
      <c r="E11" s="86">
        <v>141.81818181818181</v>
      </c>
      <c r="F11"/>
      <c r="G11"/>
      <c r="H11"/>
    </row>
    <row r="12" spans="1:8" ht="15" customHeight="1" x14ac:dyDescent="0.2">
      <c r="A12" s="299" t="s">
        <v>679</v>
      </c>
      <c r="B12" s="12">
        <v>69</v>
      </c>
      <c r="C12" s="13">
        <v>15</v>
      </c>
      <c r="D12" s="13">
        <v>15</v>
      </c>
      <c r="E12" s="86">
        <v>107.14285714285714</v>
      </c>
      <c r="F12"/>
      <c r="G12"/>
      <c r="H12"/>
    </row>
    <row r="13" spans="1:8" ht="15" customHeight="1" x14ac:dyDescent="0.2">
      <c r="A13" s="299" t="s">
        <v>680</v>
      </c>
      <c r="B13" s="12">
        <v>346</v>
      </c>
      <c r="C13" s="13">
        <v>5</v>
      </c>
      <c r="D13" s="13">
        <v>5</v>
      </c>
      <c r="E13" s="86">
        <v>12.820512820512819</v>
      </c>
      <c r="F13"/>
      <c r="G13"/>
      <c r="H13"/>
    </row>
    <row r="14" spans="1:8" ht="15" customHeight="1" x14ac:dyDescent="0.2">
      <c r="A14" s="299" t="s">
        <v>681</v>
      </c>
      <c r="B14" s="12">
        <v>164</v>
      </c>
      <c r="C14" s="13">
        <v>2</v>
      </c>
      <c r="D14" s="13">
        <v>2</v>
      </c>
      <c r="E14" s="86">
        <v>33.333333333333329</v>
      </c>
      <c r="F14"/>
      <c r="G14"/>
      <c r="H14"/>
    </row>
    <row r="15" spans="1:8" ht="15" customHeight="1" x14ac:dyDescent="0.2">
      <c r="A15" s="299" t="s">
        <v>682</v>
      </c>
      <c r="B15" s="12">
        <v>7</v>
      </c>
      <c r="C15" s="13" t="s">
        <v>339</v>
      </c>
      <c r="D15" s="13" t="s">
        <v>339</v>
      </c>
      <c r="E15" s="86" t="s">
        <v>339</v>
      </c>
      <c r="F15"/>
      <c r="G15"/>
      <c r="H15"/>
    </row>
    <row r="16" spans="1:8" ht="15" customHeight="1" x14ac:dyDescent="0.2">
      <c r="A16" s="299" t="s">
        <v>683</v>
      </c>
      <c r="B16" s="12">
        <v>1023</v>
      </c>
      <c r="C16" s="13">
        <v>77</v>
      </c>
      <c r="D16" s="13">
        <v>77</v>
      </c>
      <c r="E16" s="86">
        <v>81.05263157894737</v>
      </c>
      <c r="F16"/>
      <c r="G16"/>
      <c r="H16"/>
    </row>
    <row r="17" spans="1:11" ht="15" customHeight="1" x14ac:dyDescent="0.2">
      <c r="A17" s="300" t="s">
        <v>684</v>
      </c>
      <c r="B17" s="26">
        <v>209</v>
      </c>
      <c r="C17" s="27">
        <v>18</v>
      </c>
      <c r="D17" s="27">
        <v>18</v>
      </c>
      <c r="E17" s="88">
        <v>41.860465116279073</v>
      </c>
      <c r="F17"/>
      <c r="G17"/>
      <c r="H17"/>
    </row>
    <row r="18" spans="1:11" ht="15" customHeight="1" x14ac:dyDescent="0.2">
      <c r="A18" s="10"/>
      <c r="B18" s="58"/>
      <c r="C18" s="58"/>
      <c r="D18" s="58"/>
      <c r="E18" s="10"/>
      <c r="F18" s="10"/>
      <c r="G18" s="10"/>
      <c r="H18" s="58"/>
      <c r="K18" s="7"/>
    </row>
    <row r="19" spans="1:11" ht="15" customHeight="1" x14ac:dyDescent="0.2">
      <c r="A19" s="269" t="s">
        <v>667</v>
      </c>
      <c r="C19" s="7"/>
      <c r="D19" s="7"/>
      <c r="F19" s="7"/>
      <c r="G19" s="7"/>
      <c r="H19" s="7"/>
    </row>
    <row r="20" spans="1:11" ht="15" customHeight="1" x14ac:dyDescent="0.2">
      <c r="A20" s="269" t="s">
        <v>668</v>
      </c>
      <c r="B20" s="7"/>
      <c r="C20" s="7"/>
      <c r="D20" s="7"/>
      <c r="E20" s="7"/>
      <c r="F20" s="7"/>
      <c r="G20" s="7"/>
      <c r="H20" s="7"/>
    </row>
    <row r="21" spans="1:11" ht="15" customHeight="1" x14ac:dyDescent="0.2">
      <c r="B21" s="7"/>
      <c r="C21" s="7"/>
      <c r="D21" s="7"/>
      <c r="E21" s="7"/>
      <c r="F21" s="7"/>
      <c r="G21" s="7"/>
      <c r="H21" s="7"/>
    </row>
    <row r="22" spans="1:11" ht="15" customHeight="1" x14ac:dyDescent="0.2">
      <c r="A22" s="69" t="s">
        <v>152</v>
      </c>
      <c r="C22" s="7"/>
      <c r="D22" s="7"/>
      <c r="F22" s="7"/>
      <c r="G22" s="7"/>
      <c r="H22" s="7"/>
    </row>
    <row r="23" spans="1:11" ht="15" customHeight="1" x14ac:dyDescent="0.2">
      <c r="C23" s="7"/>
      <c r="D23" s="7"/>
      <c r="E23" s="7"/>
      <c r="F23" s="7"/>
      <c r="G23" s="7"/>
      <c r="H23" s="7"/>
    </row>
    <row r="24" spans="1:11" ht="15" customHeight="1" x14ac:dyDescent="0.2">
      <c r="B24" s="7"/>
      <c r="C24" s="7"/>
      <c r="D24" s="7"/>
      <c r="E24" s="7"/>
      <c r="G24" s="7"/>
      <c r="H24" s="7"/>
      <c r="I24" s="7"/>
    </row>
    <row r="25" spans="1:11" ht="15" customHeight="1" x14ac:dyDescent="0.2">
      <c r="B25" s="7"/>
      <c r="C25" s="7"/>
      <c r="D25" s="7"/>
      <c r="E25" s="7"/>
    </row>
    <row r="35" spans="8:10" ht="15" customHeight="1" x14ac:dyDescent="0.2">
      <c r="H35" s="7"/>
      <c r="I35" s="7"/>
      <c r="J35" s="7"/>
    </row>
  </sheetData>
  <mergeCells count="2">
    <mergeCell ref="B3:E3"/>
    <mergeCell ref="B4:C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7" t="s">
        <v>570</v>
      </c>
      <c r="B1" s="1"/>
      <c r="C1" s="1"/>
      <c r="D1" s="1"/>
      <c r="E1" s="1"/>
      <c r="F1" s="1"/>
      <c r="G1" s="1"/>
      <c r="H1" s="1"/>
    </row>
    <row r="2" spans="1:8" ht="9.9499999999999993" customHeight="1" x14ac:dyDescent="0.2">
      <c r="A2" s="127"/>
      <c r="B2" s="1"/>
      <c r="C2" s="1"/>
      <c r="D2" s="1"/>
      <c r="E2" s="1"/>
      <c r="F2" s="1"/>
      <c r="G2" s="1"/>
      <c r="H2" s="1"/>
    </row>
    <row r="3" spans="1:8" ht="15" customHeight="1" x14ac:dyDescent="0.2">
      <c r="A3" s="340" t="s">
        <v>701</v>
      </c>
      <c r="B3" s="1"/>
      <c r="C3" s="1"/>
      <c r="D3" s="1"/>
      <c r="E3" s="1"/>
      <c r="F3" s="1"/>
      <c r="G3" s="1"/>
      <c r="H3" s="1"/>
    </row>
    <row r="4" spans="1:8" ht="15" customHeight="1" x14ac:dyDescent="0.2">
      <c r="A4" s="341" t="s">
        <v>702</v>
      </c>
      <c r="B4" s="1"/>
      <c r="C4" s="1"/>
      <c r="D4" s="1"/>
      <c r="E4" s="1"/>
      <c r="F4" s="1"/>
      <c r="G4" s="1"/>
      <c r="H4" s="1"/>
    </row>
    <row r="5" spans="1:8" ht="15" customHeight="1" x14ac:dyDescent="0.2">
      <c r="A5" s="1"/>
      <c r="B5" s="1"/>
      <c r="C5" s="1"/>
      <c r="D5" s="1"/>
      <c r="E5" s="65"/>
      <c r="F5" s="1"/>
      <c r="G5" s="1"/>
      <c r="H5" s="1"/>
    </row>
    <row r="6" spans="1:8" ht="15" customHeight="1" x14ac:dyDescent="0.2">
      <c r="A6" s="49"/>
      <c r="B6" s="326" t="s">
        <v>137</v>
      </c>
      <c r="C6" s="327"/>
      <c r="D6" s="327"/>
      <c r="E6" s="328"/>
      <c r="F6" s="326" t="s">
        <v>139</v>
      </c>
      <c r="G6" s="327"/>
      <c r="H6" s="327"/>
    </row>
    <row r="7" spans="1:8" ht="15" customHeight="1" x14ac:dyDescent="0.2">
      <c r="A7" s="50"/>
      <c r="B7" s="318"/>
      <c r="C7" s="319"/>
      <c r="D7" s="283"/>
      <c r="E7" s="151" t="s">
        <v>661</v>
      </c>
      <c r="F7" s="321" t="s">
        <v>140</v>
      </c>
      <c r="G7" s="322"/>
      <c r="H7" s="322"/>
    </row>
    <row r="8" spans="1:8" ht="15" customHeight="1" x14ac:dyDescent="0.2">
      <c r="A8" s="171" t="s">
        <v>141</v>
      </c>
      <c r="B8" s="180" t="s">
        <v>643</v>
      </c>
      <c r="C8" s="181" t="s">
        <v>656</v>
      </c>
      <c r="D8" s="181" t="s">
        <v>661</v>
      </c>
      <c r="E8" s="181" t="s">
        <v>662</v>
      </c>
      <c r="F8" s="180" t="s">
        <v>632</v>
      </c>
      <c r="G8" s="181" t="s">
        <v>649</v>
      </c>
      <c r="H8" s="181" t="s">
        <v>656</v>
      </c>
    </row>
    <row r="9" spans="1:8" ht="15" customHeight="1" x14ac:dyDescent="0.2">
      <c r="A9" s="21" t="s">
        <v>0</v>
      </c>
      <c r="B9" s="206">
        <v>17030</v>
      </c>
      <c r="C9" s="207">
        <v>1266</v>
      </c>
      <c r="D9" s="207">
        <v>1266</v>
      </c>
      <c r="E9" s="218">
        <v>100.87649402390437</v>
      </c>
      <c r="F9" s="22">
        <v>27881</v>
      </c>
      <c r="G9" s="23">
        <v>36620</v>
      </c>
      <c r="H9" s="23">
        <v>37247</v>
      </c>
    </row>
    <row r="10" spans="1:8" ht="12.75" customHeight="1" x14ac:dyDescent="0.2">
      <c r="A10" s="11"/>
      <c r="B10" s="209"/>
      <c r="C10" s="210"/>
      <c r="D10" s="210"/>
      <c r="E10" s="219"/>
      <c r="F10" s="15"/>
      <c r="G10" s="16"/>
      <c r="H10" s="16"/>
    </row>
    <row r="11" spans="1:8" ht="15" customHeight="1" x14ac:dyDescent="0.2">
      <c r="A11" s="71" t="s">
        <v>142</v>
      </c>
      <c r="B11" s="224">
        <v>16944</v>
      </c>
      <c r="C11" s="220">
        <v>1266</v>
      </c>
      <c r="D11" s="220">
        <v>1266</v>
      </c>
      <c r="E11" s="221">
        <v>101.03750997605746</v>
      </c>
      <c r="F11" s="72">
        <v>27857</v>
      </c>
      <c r="G11" s="17">
        <v>36603</v>
      </c>
      <c r="H11" s="17">
        <v>37232</v>
      </c>
    </row>
    <row r="12" spans="1:8" ht="15" customHeight="1" x14ac:dyDescent="0.2">
      <c r="A12" s="43" t="s">
        <v>143</v>
      </c>
      <c r="B12" s="212">
        <v>16225</v>
      </c>
      <c r="C12" s="213">
        <v>1108</v>
      </c>
      <c r="D12" s="213">
        <v>1108</v>
      </c>
      <c r="E12" s="222">
        <v>88.924558587479936</v>
      </c>
      <c r="F12" s="12">
        <v>27834</v>
      </c>
      <c r="G12" s="13">
        <v>36164</v>
      </c>
      <c r="H12" s="13">
        <v>36619</v>
      </c>
    </row>
    <row r="13" spans="1:8" ht="15" customHeight="1" x14ac:dyDescent="0.2">
      <c r="A13" s="43" t="s">
        <v>145</v>
      </c>
      <c r="B13" s="212">
        <v>706</v>
      </c>
      <c r="C13" s="213">
        <v>155</v>
      </c>
      <c r="D13" s="213">
        <v>155</v>
      </c>
      <c r="E13" s="222">
        <v>2214.2857142857142</v>
      </c>
      <c r="F13" s="12">
        <v>19</v>
      </c>
      <c r="G13" s="13">
        <v>434</v>
      </c>
      <c r="H13" s="13">
        <v>609</v>
      </c>
    </row>
    <row r="14" spans="1:8" ht="15" customHeight="1" x14ac:dyDescent="0.2">
      <c r="A14" s="43" t="s">
        <v>635</v>
      </c>
      <c r="B14" s="212">
        <v>11</v>
      </c>
      <c r="C14" s="213">
        <v>3</v>
      </c>
      <c r="D14" s="213">
        <v>3</v>
      </c>
      <c r="E14" s="222" t="s">
        <v>339</v>
      </c>
      <c r="F14" s="12" t="s">
        <v>339</v>
      </c>
      <c r="G14" s="13">
        <v>4</v>
      </c>
      <c r="H14" s="13">
        <v>3</v>
      </c>
    </row>
    <row r="15" spans="1:8" ht="15" customHeight="1" x14ac:dyDescent="0.2">
      <c r="A15" s="43" t="s">
        <v>146</v>
      </c>
      <c r="B15" s="212">
        <v>2</v>
      </c>
      <c r="C15" s="213" t="s">
        <v>339</v>
      </c>
      <c r="D15" s="213" t="s">
        <v>339</v>
      </c>
      <c r="E15" s="222" t="s">
        <v>339</v>
      </c>
      <c r="F15" s="12">
        <v>3</v>
      </c>
      <c r="G15" s="13">
        <v>1</v>
      </c>
      <c r="H15" s="13">
        <v>1</v>
      </c>
    </row>
    <row r="16" spans="1:8" ht="15" customHeight="1" x14ac:dyDescent="0.2">
      <c r="A16" s="43" t="s">
        <v>144</v>
      </c>
      <c r="B16" s="212" t="s">
        <v>339</v>
      </c>
      <c r="C16" s="213" t="s">
        <v>339</v>
      </c>
      <c r="D16" s="213" t="s">
        <v>339</v>
      </c>
      <c r="E16" s="222" t="s">
        <v>339</v>
      </c>
      <c r="F16" s="12">
        <v>1</v>
      </c>
      <c r="G16" s="13" t="s">
        <v>339</v>
      </c>
      <c r="H16" s="13" t="s">
        <v>339</v>
      </c>
    </row>
    <row r="17" spans="1:11" ht="9.75" customHeight="1" x14ac:dyDescent="0.2">
      <c r="A17" s="18"/>
      <c r="B17" s="212"/>
      <c r="C17" s="213"/>
      <c r="D17" s="213"/>
      <c r="E17" s="222"/>
      <c r="F17" s="12"/>
      <c r="G17" s="13"/>
      <c r="H17" s="13"/>
    </row>
    <row r="18" spans="1:11" ht="15" customHeight="1" x14ac:dyDescent="0.2">
      <c r="A18" s="71" t="s">
        <v>147</v>
      </c>
      <c r="B18" s="224">
        <v>86</v>
      </c>
      <c r="C18" s="220" t="s">
        <v>339</v>
      </c>
      <c r="D18" s="220" t="s">
        <v>339</v>
      </c>
      <c r="E18" s="221" t="s">
        <v>339</v>
      </c>
      <c r="F18" s="72">
        <v>24</v>
      </c>
      <c r="G18" s="17">
        <v>17</v>
      </c>
      <c r="H18" s="17">
        <v>15</v>
      </c>
    </row>
    <row r="19" spans="1:11" ht="15" customHeight="1" x14ac:dyDescent="0.2">
      <c r="A19" s="43" t="s">
        <v>628</v>
      </c>
      <c r="B19" s="212" t="s">
        <v>339</v>
      </c>
      <c r="C19" s="213" t="s">
        <v>339</v>
      </c>
      <c r="D19" s="213" t="s">
        <v>339</v>
      </c>
      <c r="E19" s="222" t="s">
        <v>339</v>
      </c>
      <c r="F19" s="12">
        <v>1</v>
      </c>
      <c r="G19" s="13">
        <v>1</v>
      </c>
      <c r="H19" s="13">
        <v>1</v>
      </c>
    </row>
    <row r="20" spans="1:11" ht="15" customHeight="1" x14ac:dyDescent="0.2">
      <c r="A20" s="43" t="s">
        <v>627</v>
      </c>
      <c r="B20" s="212" t="s">
        <v>339</v>
      </c>
      <c r="C20" s="213" t="s">
        <v>339</v>
      </c>
      <c r="D20" s="213" t="s">
        <v>339</v>
      </c>
      <c r="E20" s="222" t="s">
        <v>339</v>
      </c>
      <c r="F20" s="12">
        <v>1</v>
      </c>
      <c r="G20" s="13">
        <v>1</v>
      </c>
      <c r="H20" s="13">
        <v>1</v>
      </c>
    </row>
    <row r="21" spans="1:11" ht="15" customHeight="1" x14ac:dyDescent="0.2">
      <c r="A21" s="43" t="s">
        <v>644</v>
      </c>
      <c r="B21" s="212">
        <v>1</v>
      </c>
      <c r="C21" s="213" t="s">
        <v>339</v>
      </c>
      <c r="D21" s="213" t="s">
        <v>339</v>
      </c>
      <c r="E21" s="222" t="s">
        <v>339</v>
      </c>
      <c r="F21" s="12" t="s">
        <v>339</v>
      </c>
      <c r="G21" s="13">
        <v>1</v>
      </c>
      <c r="H21" s="13">
        <v>1</v>
      </c>
    </row>
    <row r="22" spans="1:11" ht="15" customHeight="1" x14ac:dyDescent="0.2">
      <c r="A22" s="43" t="s">
        <v>660</v>
      </c>
      <c r="B22" s="212" t="s">
        <v>339</v>
      </c>
      <c r="C22" s="213" t="s">
        <v>339</v>
      </c>
      <c r="D22" s="213" t="s">
        <v>339</v>
      </c>
      <c r="E22" s="222" t="s">
        <v>339</v>
      </c>
      <c r="F22" s="12">
        <v>1</v>
      </c>
      <c r="G22" s="13" t="s">
        <v>339</v>
      </c>
      <c r="H22" s="13" t="s">
        <v>339</v>
      </c>
    </row>
    <row r="23" spans="1:11" ht="15" customHeight="1" x14ac:dyDescent="0.2">
      <c r="A23" s="43" t="s">
        <v>148</v>
      </c>
      <c r="B23" s="212">
        <v>70</v>
      </c>
      <c r="C23" s="213" t="s">
        <v>339</v>
      </c>
      <c r="D23" s="213" t="s">
        <v>339</v>
      </c>
      <c r="E23" s="222" t="s">
        <v>339</v>
      </c>
      <c r="F23" s="12">
        <v>6</v>
      </c>
      <c r="G23" s="13" t="s">
        <v>339</v>
      </c>
      <c r="H23" s="13" t="s">
        <v>339</v>
      </c>
    </row>
    <row r="24" spans="1:11" ht="15" customHeight="1" x14ac:dyDescent="0.2">
      <c r="A24" s="43" t="s">
        <v>640</v>
      </c>
      <c r="B24" s="212">
        <v>1</v>
      </c>
      <c r="C24" s="213" t="s">
        <v>339</v>
      </c>
      <c r="D24" s="213" t="s">
        <v>339</v>
      </c>
      <c r="E24" s="222" t="s">
        <v>339</v>
      </c>
      <c r="F24" s="12">
        <v>2</v>
      </c>
      <c r="G24" s="13" t="s">
        <v>339</v>
      </c>
      <c r="H24" s="13" t="s">
        <v>339</v>
      </c>
    </row>
    <row r="25" spans="1:11" ht="15" customHeight="1" x14ac:dyDescent="0.2">
      <c r="A25" s="112" t="s">
        <v>547</v>
      </c>
      <c r="B25" s="215">
        <v>14</v>
      </c>
      <c r="C25" s="216" t="s">
        <v>339</v>
      </c>
      <c r="D25" s="216" t="s">
        <v>339</v>
      </c>
      <c r="E25" s="223" t="s">
        <v>339</v>
      </c>
      <c r="F25" s="113">
        <v>13</v>
      </c>
      <c r="G25" s="114">
        <v>14</v>
      </c>
      <c r="H25" s="114">
        <v>12</v>
      </c>
    </row>
    <row r="26" spans="1:11" ht="15" customHeight="1" x14ac:dyDescent="0.2">
      <c r="A26" s="10"/>
      <c r="B26" s="58"/>
      <c r="C26" s="58"/>
      <c r="D26" s="58"/>
      <c r="E26" s="10"/>
      <c r="F26" s="10"/>
      <c r="G26" s="10"/>
      <c r="H26" s="58"/>
      <c r="K26" s="7"/>
    </row>
    <row r="27" spans="1:11" ht="15" customHeight="1" x14ac:dyDescent="0.2">
      <c r="A27" s="6" t="s">
        <v>558</v>
      </c>
      <c r="C27" s="7"/>
      <c r="D27" s="7"/>
      <c r="F27" s="7"/>
      <c r="G27" s="7"/>
      <c r="H27" s="7"/>
    </row>
    <row r="28" spans="1:11" ht="15" customHeight="1" x14ac:dyDescent="0.2">
      <c r="A28" s="6" t="s">
        <v>559</v>
      </c>
      <c r="B28" s="7"/>
      <c r="C28" s="7"/>
      <c r="D28" s="7"/>
      <c r="E28" s="7"/>
      <c r="F28" s="7"/>
      <c r="G28" s="7"/>
      <c r="H28" s="7"/>
    </row>
    <row r="29" spans="1:11" ht="15" customHeight="1" x14ac:dyDescent="0.2">
      <c r="B29" s="7"/>
      <c r="C29" s="7"/>
      <c r="D29" s="7"/>
      <c r="E29" s="7"/>
      <c r="F29" s="7"/>
      <c r="G29" s="7"/>
      <c r="H29" s="7"/>
    </row>
    <row r="30" spans="1:11" ht="15" customHeight="1" x14ac:dyDescent="0.2">
      <c r="A30" s="69" t="s">
        <v>152</v>
      </c>
      <c r="C30" s="7"/>
      <c r="D30" s="7"/>
      <c r="F30" s="7"/>
      <c r="G30" s="7"/>
      <c r="H30" s="7"/>
    </row>
    <row r="31" spans="1:11" ht="15" customHeight="1" x14ac:dyDescent="0.2">
      <c r="C31" s="7"/>
      <c r="D31" s="7"/>
      <c r="E31" s="7"/>
      <c r="F31" s="7"/>
      <c r="G31" s="7"/>
      <c r="H31" s="7"/>
    </row>
    <row r="32" spans="1:11" ht="15" customHeight="1" x14ac:dyDescent="0.2">
      <c r="B32" s="7"/>
      <c r="C32" s="7"/>
      <c r="D32" s="7"/>
      <c r="E32" s="7"/>
      <c r="G32" s="7"/>
      <c r="H32" s="7"/>
      <c r="I32" s="7"/>
    </row>
    <row r="33" spans="2:10" ht="15" customHeight="1" x14ac:dyDescent="0.2">
      <c r="B33" s="7"/>
      <c r="C33" s="7"/>
      <c r="D33" s="7"/>
      <c r="E33" s="7"/>
    </row>
    <row r="43" spans="2:10" ht="15" customHeight="1" x14ac:dyDescent="0.2">
      <c r="H43" s="7"/>
      <c r="I43" s="7"/>
      <c r="J43" s="7"/>
    </row>
  </sheetData>
  <mergeCells count="4">
    <mergeCell ref="B6:E6"/>
    <mergeCell ref="F6:H6"/>
    <mergeCell ref="F7:H7"/>
    <mergeCell ref="B7:C7"/>
  </mergeCells>
  <hyperlinks>
    <hyperlink ref="A30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workbookViewId="0">
      <selection activeCell="A25" sqref="A25"/>
    </sheetView>
  </sheetViews>
  <sheetFormatPr defaultRowHeight="12.75" x14ac:dyDescent="0.2"/>
  <cols>
    <col min="1" max="1" width="20.42578125" customWidth="1"/>
  </cols>
  <sheetData>
    <row r="1" spans="1:5" ht="15" customHeight="1" x14ac:dyDescent="0.2">
      <c r="A1" s="127" t="s">
        <v>685</v>
      </c>
      <c r="B1" s="289"/>
      <c r="C1" s="289"/>
      <c r="D1" s="289"/>
      <c r="E1" s="289"/>
    </row>
    <row r="2" spans="1:5" ht="15" customHeight="1" x14ac:dyDescent="0.2">
      <c r="A2" s="289"/>
      <c r="B2" s="289"/>
      <c r="C2" s="289"/>
      <c r="D2" s="289"/>
      <c r="E2" s="289"/>
    </row>
    <row r="3" spans="1:5" ht="15" customHeight="1" x14ac:dyDescent="0.2">
      <c r="A3" s="49"/>
      <c r="B3" s="326" t="s">
        <v>669</v>
      </c>
      <c r="C3" s="327"/>
      <c r="D3" s="327"/>
      <c r="E3" s="327"/>
    </row>
    <row r="4" spans="1:5" ht="15" customHeight="1" x14ac:dyDescent="0.2">
      <c r="A4" s="50"/>
      <c r="B4" s="318"/>
      <c r="C4" s="319"/>
      <c r="D4" s="298"/>
      <c r="E4" s="151" t="s">
        <v>671</v>
      </c>
    </row>
    <row r="5" spans="1:5" ht="15" customHeight="1" x14ac:dyDescent="0.2">
      <c r="A5" s="265" t="s">
        <v>141</v>
      </c>
      <c r="B5" s="180" t="s">
        <v>643</v>
      </c>
      <c r="C5" s="181" t="s">
        <v>673</v>
      </c>
      <c r="D5" s="181" t="s">
        <v>671</v>
      </c>
      <c r="E5" s="181" t="s">
        <v>674</v>
      </c>
    </row>
    <row r="6" spans="1:5" ht="15" customHeight="1" x14ac:dyDescent="0.2">
      <c r="A6" s="21" t="s">
        <v>0</v>
      </c>
      <c r="B6" s="206">
        <v>26417</v>
      </c>
      <c r="C6" s="207">
        <v>2053</v>
      </c>
      <c r="D6" s="207">
        <v>2053</v>
      </c>
      <c r="E6" s="218">
        <v>84.242921624948707</v>
      </c>
    </row>
    <row r="7" spans="1:5" ht="12.75" customHeight="1" x14ac:dyDescent="0.2">
      <c r="A7" s="11"/>
      <c r="B7" s="209"/>
      <c r="C7" s="210"/>
      <c r="D7" s="210"/>
      <c r="E7" s="219"/>
    </row>
    <row r="8" spans="1:5" ht="15" customHeight="1" x14ac:dyDescent="0.2">
      <c r="A8" s="301" t="s">
        <v>146</v>
      </c>
      <c r="B8" s="212">
        <v>8641</v>
      </c>
      <c r="C8" s="213">
        <v>766</v>
      </c>
      <c r="D8" s="213">
        <v>766</v>
      </c>
      <c r="E8" s="222">
        <v>104.50204638472033</v>
      </c>
    </row>
    <row r="9" spans="1:5" ht="15" customHeight="1" x14ac:dyDescent="0.2">
      <c r="A9" s="301" t="s">
        <v>145</v>
      </c>
      <c r="B9" s="212">
        <v>10974</v>
      </c>
      <c r="C9" s="213">
        <v>692</v>
      </c>
      <c r="D9" s="213">
        <v>692</v>
      </c>
      <c r="E9" s="222">
        <v>65.592417061611371</v>
      </c>
    </row>
    <row r="10" spans="1:5" ht="15" customHeight="1" x14ac:dyDescent="0.2">
      <c r="A10" s="301" t="s">
        <v>635</v>
      </c>
      <c r="B10" s="212">
        <v>2822</v>
      </c>
      <c r="C10" s="213">
        <v>246</v>
      </c>
      <c r="D10" s="213">
        <v>246</v>
      </c>
      <c r="E10" s="222">
        <v>96.09375</v>
      </c>
    </row>
    <row r="11" spans="1:5" ht="15" customHeight="1" x14ac:dyDescent="0.2">
      <c r="A11" s="301" t="s">
        <v>143</v>
      </c>
      <c r="B11" s="212">
        <v>1064</v>
      </c>
      <c r="C11" s="213">
        <v>78</v>
      </c>
      <c r="D11" s="213">
        <v>78</v>
      </c>
      <c r="E11" s="222">
        <v>69.026548672566364</v>
      </c>
    </row>
    <row r="12" spans="1:5" ht="15" customHeight="1" x14ac:dyDescent="0.2">
      <c r="A12" s="301" t="s">
        <v>686</v>
      </c>
      <c r="B12" s="212">
        <v>693</v>
      </c>
      <c r="C12" s="213">
        <v>71</v>
      </c>
      <c r="D12" s="213">
        <v>71</v>
      </c>
      <c r="E12" s="222">
        <v>114.51612903225808</v>
      </c>
    </row>
    <row r="13" spans="1:5" ht="15" customHeight="1" x14ac:dyDescent="0.2">
      <c r="A13" s="301" t="s">
        <v>148</v>
      </c>
      <c r="B13" s="212">
        <v>472</v>
      </c>
      <c r="C13" s="213">
        <v>43</v>
      </c>
      <c r="D13" s="213">
        <v>43</v>
      </c>
      <c r="E13" s="222">
        <v>119.44444444444444</v>
      </c>
    </row>
    <row r="14" spans="1:5" ht="15" customHeight="1" x14ac:dyDescent="0.2">
      <c r="A14" s="301" t="s">
        <v>687</v>
      </c>
      <c r="B14" s="212">
        <v>437</v>
      </c>
      <c r="C14" s="213">
        <v>36</v>
      </c>
      <c r="D14" s="213">
        <v>36</v>
      </c>
      <c r="E14" s="222">
        <v>62.068965517241381</v>
      </c>
    </row>
    <row r="15" spans="1:5" ht="15" customHeight="1" x14ac:dyDescent="0.2">
      <c r="A15" s="301" t="s">
        <v>688</v>
      </c>
      <c r="B15" s="212">
        <v>213</v>
      </c>
      <c r="C15" s="213">
        <v>26</v>
      </c>
      <c r="D15" s="213">
        <v>26</v>
      </c>
      <c r="E15" s="222">
        <v>162.5</v>
      </c>
    </row>
    <row r="16" spans="1:5" ht="15" customHeight="1" x14ac:dyDescent="0.2">
      <c r="A16" s="301" t="s">
        <v>689</v>
      </c>
      <c r="B16" s="212">
        <v>146</v>
      </c>
      <c r="C16" s="213">
        <v>14</v>
      </c>
      <c r="D16" s="213">
        <v>14</v>
      </c>
      <c r="E16" s="222">
        <v>45.161290322580641</v>
      </c>
    </row>
    <row r="17" spans="1:5" ht="15" customHeight="1" x14ac:dyDescent="0.2">
      <c r="A17" s="301" t="s">
        <v>690</v>
      </c>
      <c r="B17" s="212">
        <v>101</v>
      </c>
      <c r="C17" s="213">
        <v>8</v>
      </c>
      <c r="D17" s="213">
        <v>8</v>
      </c>
      <c r="E17" s="222">
        <v>80</v>
      </c>
    </row>
    <row r="18" spans="1:5" ht="15" customHeight="1" x14ac:dyDescent="0.2">
      <c r="A18" s="301" t="s">
        <v>691</v>
      </c>
      <c r="B18" s="212">
        <v>105</v>
      </c>
      <c r="C18" s="213">
        <v>8</v>
      </c>
      <c r="D18" s="213">
        <v>8</v>
      </c>
      <c r="E18" s="222">
        <v>100</v>
      </c>
    </row>
    <row r="19" spans="1:5" ht="15" customHeight="1" x14ac:dyDescent="0.2">
      <c r="A19" s="301" t="s">
        <v>692</v>
      </c>
      <c r="B19" s="212">
        <v>83</v>
      </c>
      <c r="C19" s="213">
        <v>7</v>
      </c>
      <c r="D19" s="213">
        <v>7</v>
      </c>
      <c r="E19" s="222">
        <v>63.636363636363633</v>
      </c>
    </row>
    <row r="20" spans="1:5" ht="15" customHeight="1" x14ac:dyDescent="0.2">
      <c r="A20" s="302" t="s">
        <v>547</v>
      </c>
      <c r="B20" s="303">
        <v>666</v>
      </c>
      <c r="C20" s="304">
        <v>58</v>
      </c>
      <c r="D20" s="304">
        <v>58</v>
      </c>
      <c r="E20" s="251">
        <v>120.83333333333333</v>
      </c>
    </row>
    <row r="21" spans="1:5" ht="15" customHeight="1" x14ac:dyDescent="0.2">
      <c r="A21" s="289"/>
      <c r="B21" s="289"/>
      <c r="C21" s="289"/>
      <c r="D21" s="289"/>
      <c r="E21" s="289"/>
    </row>
    <row r="22" spans="1:5" ht="15" customHeight="1" x14ac:dyDescent="0.2">
      <c r="A22" s="269" t="s">
        <v>667</v>
      </c>
      <c r="B22" s="289"/>
      <c r="C22" s="289"/>
      <c r="D22" s="289"/>
      <c r="E22" s="289"/>
    </row>
    <row r="23" spans="1:5" ht="15" customHeight="1" x14ac:dyDescent="0.2">
      <c r="A23" s="269" t="s">
        <v>668</v>
      </c>
      <c r="B23" s="289"/>
      <c r="C23" s="289"/>
      <c r="D23" s="289"/>
      <c r="E23" s="289"/>
    </row>
    <row r="24" spans="1:5" ht="15" customHeight="1" x14ac:dyDescent="0.2"/>
    <row r="25" spans="1:5" ht="15" customHeight="1" x14ac:dyDescent="0.2">
      <c r="A25" s="69" t="s">
        <v>152</v>
      </c>
    </row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</sheetData>
  <mergeCells count="2">
    <mergeCell ref="B3:E3"/>
    <mergeCell ref="B4:C4"/>
  </mergeCells>
  <hyperlinks>
    <hyperlink ref="A25" location="Kazalo!A1" display="nazaj na kazalo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7" t="s">
        <v>569</v>
      </c>
      <c r="B1" s="1"/>
      <c r="C1" s="1"/>
      <c r="D1" s="1"/>
      <c r="E1" s="1"/>
      <c r="F1" s="1"/>
      <c r="G1" s="1"/>
      <c r="H1" s="1"/>
    </row>
    <row r="2" spans="1:8" ht="9.9499999999999993" customHeight="1" x14ac:dyDescent="0.2">
      <c r="A2" s="127"/>
      <c r="B2" s="1"/>
      <c r="C2" s="1"/>
      <c r="D2" s="1"/>
      <c r="E2" s="1"/>
      <c r="F2" s="1"/>
      <c r="G2" s="1"/>
      <c r="H2" s="1"/>
    </row>
    <row r="3" spans="1:8" ht="15" customHeight="1" x14ac:dyDescent="0.2">
      <c r="A3" s="340" t="s">
        <v>701</v>
      </c>
      <c r="B3" s="1"/>
      <c r="C3" s="1"/>
      <c r="D3" s="1"/>
      <c r="E3" s="1"/>
      <c r="F3" s="1"/>
      <c r="G3" s="1"/>
      <c r="H3" s="1"/>
    </row>
    <row r="4" spans="1:8" ht="15" customHeight="1" x14ac:dyDescent="0.2">
      <c r="A4" s="341" t="s">
        <v>702</v>
      </c>
      <c r="B4" s="1"/>
      <c r="C4" s="1"/>
      <c r="D4" s="1"/>
      <c r="E4" s="1"/>
      <c r="F4" s="1"/>
      <c r="G4" s="1"/>
      <c r="H4" s="1"/>
    </row>
    <row r="5" spans="1:8" ht="15" customHeight="1" x14ac:dyDescent="0.2">
      <c r="A5" s="1"/>
      <c r="B5" s="1"/>
      <c r="C5" s="1"/>
      <c r="D5" s="1"/>
      <c r="E5" s="65"/>
      <c r="F5" s="1"/>
      <c r="G5" s="1"/>
      <c r="H5" s="1"/>
    </row>
    <row r="6" spans="1:8" ht="15" customHeight="1" x14ac:dyDescent="0.2">
      <c r="A6" s="203"/>
      <c r="B6" s="326" t="s">
        <v>137</v>
      </c>
      <c r="C6" s="327"/>
      <c r="D6" s="327"/>
      <c r="E6" s="328"/>
      <c r="F6" s="326" t="s">
        <v>139</v>
      </c>
      <c r="G6" s="327"/>
      <c r="H6" s="327"/>
    </row>
    <row r="7" spans="1:8" ht="15" customHeight="1" x14ac:dyDescent="0.2">
      <c r="A7" s="162"/>
      <c r="B7" s="318"/>
      <c r="C7" s="319"/>
      <c r="D7" s="283"/>
      <c r="E7" s="151" t="s">
        <v>661</v>
      </c>
      <c r="F7" s="321" t="s">
        <v>140</v>
      </c>
      <c r="G7" s="322"/>
      <c r="H7" s="322"/>
    </row>
    <row r="8" spans="1:8" ht="15" customHeight="1" x14ac:dyDescent="0.2">
      <c r="A8" s="201" t="s">
        <v>63</v>
      </c>
      <c r="B8" s="180" t="s">
        <v>643</v>
      </c>
      <c r="C8" s="181" t="s">
        <v>656</v>
      </c>
      <c r="D8" s="181" t="s">
        <v>661</v>
      </c>
      <c r="E8" s="181" t="s">
        <v>662</v>
      </c>
      <c r="F8" s="180" t="s">
        <v>632</v>
      </c>
      <c r="G8" s="181" t="s">
        <v>649</v>
      </c>
      <c r="H8" s="181" t="s">
        <v>656</v>
      </c>
    </row>
    <row r="9" spans="1:8" ht="15" customHeight="1" x14ac:dyDescent="0.2">
      <c r="A9" s="21" t="s">
        <v>0</v>
      </c>
      <c r="B9" s="238">
        <v>17030</v>
      </c>
      <c r="C9" s="23">
        <v>1266</v>
      </c>
      <c r="D9" s="23">
        <v>1266</v>
      </c>
      <c r="E9" s="108">
        <v>100.87649402390437</v>
      </c>
      <c r="F9" s="22">
        <v>27881</v>
      </c>
      <c r="G9" s="23">
        <v>36620</v>
      </c>
      <c r="H9" s="23">
        <v>37247</v>
      </c>
    </row>
    <row r="10" spans="1:8" ht="15" customHeight="1" x14ac:dyDescent="0.2">
      <c r="A10" s="11"/>
      <c r="B10" s="239"/>
      <c r="C10" s="16"/>
      <c r="D10" s="16"/>
      <c r="E10" s="109"/>
      <c r="F10" s="15"/>
      <c r="G10" s="16"/>
      <c r="H10" s="16"/>
    </row>
    <row r="11" spans="1:8" ht="15" customHeight="1" x14ac:dyDescent="0.2">
      <c r="A11" s="18" t="s">
        <v>2</v>
      </c>
      <c r="B11" s="240">
        <v>898</v>
      </c>
      <c r="C11" s="13">
        <v>29</v>
      </c>
      <c r="D11" s="13">
        <v>29</v>
      </c>
      <c r="E11" s="117">
        <v>241.66666666666666</v>
      </c>
      <c r="F11" s="12">
        <v>236</v>
      </c>
      <c r="G11" s="13">
        <v>324</v>
      </c>
      <c r="H11" s="13">
        <v>333</v>
      </c>
    </row>
    <row r="12" spans="1:8" ht="15" customHeight="1" x14ac:dyDescent="0.2">
      <c r="A12" s="18" t="s">
        <v>3</v>
      </c>
      <c r="B12" s="240">
        <v>12</v>
      </c>
      <c r="C12" s="13" t="s">
        <v>339</v>
      </c>
      <c r="D12" s="13" t="s">
        <v>339</v>
      </c>
      <c r="E12" s="110" t="s">
        <v>339</v>
      </c>
      <c r="F12" s="12">
        <v>9</v>
      </c>
      <c r="G12" s="13">
        <v>25</v>
      </c>
      <c r="H12" s="13">
        <v>25</v>
      </c>
    </row>
    <row r="13" spans="1:8" ht="15" customHeight="1" x14ac:dyDescent="0.2">
      <c r="A13" s="18" t="s">
        <v>4</v>
      </c>
      <c r="B13" s="240">
        <v>4188</v>
      </c>
      <c r="C13" s="13">
        <v>219</v>
      </c>
      <c r="D13" s="13">
        <v>219</v>
      </c>
      <c r="E13" s="110">
        <v>55.163727959697731</v>
      </c>
      <c r="F13" s="12">
        <v>8059</v>
      </c>
      <c r="G13" s="13">
        <v>10510</v>
      </c>
      <c r="H13" s="13">
        <v>10602</v>
      </c>
    </row>
    <row r="14" spans="1:8" ht="15" customHeight="1" x14ac:dyDescent="0.2">
      <c r="A14" s="18" t="s">
        <v>5</v>
      </c>
      <c r="B14" s="240">
        <v>10</v>
      </c>
      <c r="C14" s="13">
        <v>1</v>
      </c>
      <c r="D14" s="13">
        <v>1</v>
      </c>
      <c r="E14" s="110" t="s">
        <v>339</v>
      </c>
      <c r="F14" s="12">
        <v>59</v>
      </c>
      <c r="G14" s="13">
        <v>43</v>
      </c>
      <c r="H14" s="13">
        <v>44</v>
      </c>
    </row>
    <row r="15" spans="1:8" ht="15" customHeight="1" x14ac:dyDescent="0.2">
      <c r="A15" s="18" t="s">
        <v>6</v>
      </c>
      <c r="B15" s="240">
        <v>19</v>
      </c>
      <c r="C15" s="13">
        <v>2</v>
      </c>
      <c r="D15" s="13">
        <v>2</v>
      </c>
      <c r="E15" s="110" t="s">
        <v>339</v>
      </c>
      <c r="F15" s="12">
        <v>28</v>
      </c>
      <c r="G15" s="13">
        <v>45</v>
      </c>
      <c r="H15" s="13">
        <v>46</v>
      </c>
    </row>
    <row r="16" spans="1:8" ht="15" customHeight="1" x14ac:dyDescent="0.2">
      <c r="A16" s="18" t="s">
        <v>7</v>
      </c>
      <c r="B16" s="240">
        <v>4670</v>
      </c>
      <c r="C16" s="13">
        <v>188</v>
      </c>
      <c r="D16" s="13">
        <v>188</v>
      </c>
      <c r="E16" s="110">
        <v>44.339622641509436</v>
      </c>
      <c r="F16" s="12">
        <v>9863</v>
      </c>
      <c r="G16" s="13">
        <v>12359</v>
      </c>
      <c r="H16" s="13">
        <v>12391</v>
      </c>
    </row>
    <row r="17" spans="1:8" ht="15" customHeight="1" x14ac:dyDescent="0.2">
      <c r="A17" s="18" t="s">
        <v>8</v>
      </c>
      <c r="B17" s="240">
        <v>640</v>
      </c>
      <c r="C17" s="13">
        <v>51</v>
      </c>
      <c r="D17" s="13">
        <v>51</v>
      </c>
      <c r="E17" s="110">
        <v>83.606557377049185</v>
      </c>
      <c r="F17" s="12">
        <v>814</v>
      </c>
      <c r="G17" s="13">
        <v>1142</v>
      </c>
      <c r="H17" s="13">
        <v>1184</v>
      </c>
    </row>
    <row r="18" spans="1:8" ht="15" customHeight="1" x14ac:dyDescent="0.2">
      <c r="A18" s="18" t="s">
        <v>9</v>
      </c>
      <c r="B18" s="240">
        <v>2725</v>
      </c>
      <c r="C18" s="13">
        <v>147</v>
      </c>
      <c r="D18" s="13">
        <v>147</v>
      </c>
      <c r="E18" s="110">
        <v>69.014084507042256</v>
      </c>
      <c r="F18" s="12">
        <v>5826</v>
      </c>
      <c r="G18" s="13">
        <v>6827</v>
      </c>
      <c r="H18" s="13">
        <v>6832</v>
      </c>
    </row>
    <row r="19" spans="1:8" ht="15" customHeight="1" x14ac:dyDescent="0.2">
      <c r="A19" s="18" t="s">
        <v>10</v>
      </c>
      <c r="B19" s="240">
        <v>432</v>
      </c>
      <c r="C19" s="13">
        <v>37</v>
      </c>
      <c r="D19" s="13">
        <v>37</v>
      </c>
      <c r="E19" s="110">
        <v>112.12121212121211</v>
      </c>
      <c r="F19" s="12">
        <v>449</v>
      </c>
      <c r="G19" s="13">
        <v>812</v>
      </c>
      <c r="H19" s="13">
        <v>839</v>
      </c>
    </row>
    <row r="20" spans="1:8" ht="15" customHeight="1" x14ac:dyDescent="0.2">
      <c r="A20" s="18" t="s">
        <v>11</v>
      </c>
      <c r="B20" s="240">
        <v>18</v>
      </c>
      <c r="C20" s="13">
        <v>1</v>
      </c>
      <c r="D20" s="13">
        <v>1</v>
      </c>
      <c r="E20" s="110">
        <v>100</v>
      </c>
      <c r="F20" s="12">
        <v>23</v>
      </c>
      <c r="G20" s="13">
        <v>28</v>
      </c>
      <c r="H20" s="13">
        <v>30</v>
      </c>
    </row>
    <row r="21" spans="1:8" ht="15" customHeight="1" x14ac:dyDescent="0.2">
      <c r="A21" s="18" t="s">
        <v>12</v>
      </c>
      <c r="B21" s="240" t="s">
        <v>339</v>
      </c>
      <c r="C21" s="13" t="s">
        <v>339</v>
      </c>
      <c r="D21" s="13" t="s">
        <v>339</v>
      </c>
      <c r="E21" s="110" t="s">
        <v>339</v>
      </c>
      <c r="F21" s="12">
        <v>2</v>
      </c>
      <c r="G21" s="13">
        <v>2</v>
      </c>
      <c r="H21" s="13">
        <v>2</v>
      </c>
    </row>
    <row r="22" spans="1:8" ht="15" customHeight="1" x14ac:dyDescent="0.2">
      <c r="A22" s="18" t="s">
        <v>13</v>
      </c>
      <c r="B22" s="240">
        <v>38</v>
      </c>
      <c r="C22" s="13">
        <v>2</v>
      </c>
      <c r="D22" s="13">
        <v>2</v>
      </c>
      <c r="E22" s="110">
        <v>40</v>
      </c>
      <c r="F22" s="12">
        <v>158</v>
      </c>
      <c r="G22" s="13">
        <v>144</v>
      </c>
      <c r="H22" s="13">
        <v>144</v>
      </c>
    </row>
    <row r="23" spans="1:8" ht="15" customHeight="1" x14ac:dyDescent="0.2">
      <c r="A23" s="18" t="s">
        <v>14</v>
      </c>
      <c r="B23" s="240">
        <v>252</v>
      </c>
      <c r="C23" s="13">
        <v>7</v>
      </c>
      <c r="D23" s="13">
        <v>7</v>
      </c>
      <c r="E23" s="110">
        <v>43.75</v>
      </c>
      <c r="F23" s="12">
        <v>562</v>
      </c>
      <c r="G23" s="13">
        <v>662</v>
      </c>
      <c r="H23" s="13">
        <v>652</v>
      </c>
    </row>
    <row r="24" spans="1:8" ht="15" customHeight="1" x14ac:dyDescent="0.2">
      <c r="A24" s="18" t="s">
        <v>15</v>
      </c>
      <c r="B24" s="240">
        <v>732</v>
      </c>
      <c r="C24" s="13">
        <v>17</v>
      </c>
      <c r="D24" s="13">
        <v>17</v>
      </c>
      <c r="E24" s="110">
        <v>20</v>
      </c>
      <c r="F24" s="12">
        <v>1594</v>
      </c>
      <c r="G24" s="13">
        <v>1794</v>
      </c>
      <c r="H24" s="13">
        <v>1711</v>
      </c>
    </row>
    <row r="25" spans="1:8" ht="15" customHeight="1" x14ac:dyDescent="0.2">
      <c r="A25" s="18" t="s">
        <v>16</v>
      </c>
      <c r="B25" s="240">
        <v>3</v>
      </c>
      <c r="C25" s="13" t="s">
        <v>339</v>
      </c>
      <c r="D25" s="13" t="s">
        <v>339</v>
      </c>
      <c r="E25" s="110" t="s">
        <v>339</v>
      </c>
      <c r="F25" s="12">
        <v>1</v>
      </c>
      <c r="G25" s="13" t="s">
        <v>339</v>
      </c>
      <c r="H25" s="13" t="s">
        <v>339</v>
      </c>
    </row>
    <row r="26" spans="1:8" ht="15" customHeight="1" x14ac:dyDescent="0.2">
      <c r="A26" s="18" t="s">
        <v>17</v>
      </c>
      <c r="B26" s="240">
        <v>6</v>
      </c>
      <c r="C26" s="13" t="s">
        <v>339</v>
      </c>
      <c r="D26" s="13" t="s">
        <v>339</v>
      </c>
      <c r="E26" s="110" t="s">
        <v>339</v>
      </c>
      <c r="F26" s="12">
        <v>24</v>
      </c>
      <c r="G26" s="13">
        <v>25</v>
      </c>
      <c r="H26" s="13">
        <v>25</v>
      </c>
    </row>
    <row r="27" spans="1:8" ht="15" customHeight="1" x14ac:dyDescent="0.2">
      <c r="A27" s="18" t="s">
        <v>18</v>
      </c>
      <c r="B27" s="240">
        <v>27</v>
      </c>
      <c r="C27" s="13">
        <v>5</v>
      </c>
      <c r="D27" s="13">
        <v>5</v>
      </c>
      <c r="E27" s="110">
        <v>500</v>
      </c>
      <c r="F27" s="12">
        <v>17</v>
      </c>
      <c r="G27" s="13">
        <v>43</v>
      </c>
      <c r="H27" s="13">
        <v>48</v>
      </c>
    </row>
    <row r="28" spans="1:8" ht="15" customHeight="1" x14ac:dyDescent="0.2">
      <c r="A28" s="18" t="s">
        <v>19</v>
      </c>
      <c r="B28" s="240">
        <v>12</v>
      </c>
      <c r="C28" s="13">
        <v>2</v>
      </c>
      <c r="D28" s="13">
        <v>2</v>
      </c>
      <c r="E28" s="110">
        <v>200</v>
      </c>
      <c r="F28" s="12">
        <v>9</v>
      </c>
      <c r="G28" s="13">
        <v>20</v>
      </c>
      <c r="H28" s="13">
        <v>21</v>
      </c>
    </row>
    <row r="29" spans="1:8" ht="15" customHeight="1" x14ac:dyDescent="0.2">
      <c r="A29" s="18" t="s">
        <v>20</v>
      </c>
      <c r="B29" s="240">
        <v>41</v>
      </c>
      <c r="C29" s="13" t="s">
        <v>339</v>
      </c>
      <c r="D29" s="13" t="s">
        <v>339</v>
      </c>
      <c r="E29" s="110" t="s">
        <v>339</v>
      </c>
      <c r="F29" s="12">
        <v>139</v>
      </c>
      <c r="G29" s="13">
        <v>173</v>
      </c>
      <c r="H29" s="13">
        <v>168</v>
      </c>
    </row>
    <row r="30" spans="1:8" ht="22.5" x14ac:dyDescent="0.2">
      <c r="A30" s="18" t="s">
        <v>564</v>
      </c>
      <c r="B30" s="240" t="s">
        <v>339</v>
      </c>
      <c r="C30" s="13" t="s">
        <v>339</v>
      </c>
      <c r="D30" s="13" t="s">
        <v>339</v>
      </c>
      <c r="E30" s="110" t="s">
        <v>339</v>
      </c>
      <c r="F30" s="12" t="s">
        <v>339</v>
      </c>
      <c r="G30" s="13" t="s">
        <v>339</v>
      </c>
      <c r="H30" s="13" t="s">
        <v>339</v>
      </c>
    </row>
    <row r="31" spans="1:8" ht="15" customHeight="1" x14ac:dyDescent="0.2">
      <c r="A31" s="18" t="s">
        <v>703</v>
      </c>
      <c r="B31" s="240" t="s">
        <v>339</v>
      </c>
      <c r="C31" s="13" t="s">
        <v>339</v>
      </c>
      <c r="D31" s="13" t="s">
        <v>339</v>
      </c>
      <c r="E31" s="110" t="s">
        <v>339</v>
      </c>
      <c r="F31" s="12" t="s">
        <v>339</v>
      </c>
      <c r="G31" s="13" t="s">
        <v>339</v>
      </c>
      <c r="H31" s="13" t="s">
        <v>339</v>
      </c>
    </row>
    <row r="32" spans="1:8" ht="15" customHeight="1" x14ac:dyDescent="0.2">
      <c r="A32" s="25" t="s">
        <v>544</v>
      </c>
      <c r="B32" s="96">
        <v>2307</v>
      </c>
      <c r="C32" s="27">
        <v>558</v>
      </c>
      <c r="D32" s="27">
        <v>558</v>
      </c>
      <c r="E32" s="342">
        <v>27900</v>
      </c>
      <c r="F32" s="27">
        <v>9</v>
      </c>
      <c r="G32" s="27">
        <v>1642</v>
      </c>
      <c r="H32" s="27">
        <v>2150</v>
      </c>
    </row>
    <row r="33" spans="1:8" ht="15" customHeight="1" x14ac:dyDescent="0.2">
      <c r="A33" s="18"/>
      <c r="B33" s="13"/>
      <c r="C33" s="13"/>
      <c r="D33" s="13"/>
      <c r="E33" s="86"/>
      <c r="F33" s="13"/>
      <c r="G33" s="13"/>
      <c r="H33" s="13"/>
    </row>
    <row r="34" spans="1:8" ht="15" customHeight="1" x14ac:dyDescent="0.2">
      <c r="A34" s="269" t="s">
        <v>558</v>
      </c>
      <c r="B34" s="13"/>
      <c r="C34" s="13"/>
      <c r="D34" s="13"/>
      <c r="E34" s="86"/>
      <c r="F34" s="13"/>
      <c r="G34" s="13"/>
      <c r="H34" s="13"/>
    </row>
    <row r="35" spans="1:8" ht="15" customHeight="1" x14ac:dyDescent="0.2">
      <c r="A35" s="270" t="s">
        <v>559</v>
      </c>
      <c r="B35" s="10"/>
      <c r="C35" s="10"/>
      <c r="D35" s="10"/>
      <c r="E35" s="10"/>
      <c r="F35" s="10"/>
      <c r="G35" s="10"/>
      <c r="H35" s="10"/>
    </row>
    <row r="36" spans="1:8" ht="15" customHeight="1" x14ac:dyDescent="0.2">
      <c r="A36" s="270"/>
      <c r="B36" s="10"/>
      <c r="C36" s="10"/>
      <c r="D36" s="10"/>
      <c r="E36" s="10"/>
      <c r="F36" s="10"/>
      <c r="G36" s="10"/>
      <c r="H36" s="10"/>
    </row>
    <row r="37" spans="1:8" ht="15" customHeight="1" x14ac:dyDescent="0.2">
      <c r="A37" s="69" t="s">
        <v>152</v>
      </c>
    </row>
  </sheetData>
  <mergeCells count="4">
    <mergeCell ref="B6:E6"/>
    <mergeCell ref="F6:H6"/>
    <mergeCell ref="F7:H7"/>
    <mergeCell ref="B7:C7"/>
  </mergeCells>
  <hyperlinks>
    <hyperlink ref="A37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workbookViewId="0"/>
  </sheetViews>
  <sheetFormatPr defaultRowHeight="12.75" x14ac:dyDescent="0.2"/>
  <cols>
    <col min="1" max="1" width="59.85546875" customWidth="1"/>
  </cols>
  <sheetData>
    <row r="1" spans="1:5" ht="15" customHeight="1" x14ac:dyDescent="0.2">
      <c r="A1" s="127" t="s">
        <v>693</v>
      </c>
      <c r="B1" s="1"/>
      <c r="C1" s="1"/>
      <c r="D1" s="1"/>
      <c r="E1" s="1"/>
    </row>
    <row r="2" spans="1:5" ht="15" customHeight="1" x14ac:dyDescent="0.2">
      <c r="A2" s="1"/>
      <c r="B2" s="1"/>
      <c r="C2" s="1"/>
      <c r="D2" s="1"/>
      <c r="E2" s="65"/>
    </row>
    <row r="3" spans="1:5" ht="15" customHeight="1" x14ac:dyDescent="0.2">
      <c r="A3" s="203"/>
      <c r="B3" s="326" t="s">
        <v>669</v>
      </c>
      <c r="C3" s="327"/>
      <c r="D3" s="327"/>
      <c r="E3" s="327"/>
    </row>
    <row r="4" spans="1:5" ht="15" customHeight="1" x14ac:dyDescent="0.2">
      <c r="A4" s="162"/>
      <c r="B4" s="318"/>
      <c r="C4" s="319"/>
      <c r="D4" s="298"/>
      <c r="E4" s="151" t="s">
        <v>671</v>
      </c>
    </row>
    <row r="5" spans="1:5" ht="15" customHeight="1" x14ac:dyDescent="0.2">
      <c r="A5" s="297" t="s">
        <v>63</v>
      </c>
      <c r="B5" s="180" t="s">
        <v>643</v>
      </c>
      <c r="C5" s="181" t="s">
        <v>673</v>
      </c>
      <c r="D5" s="181" t="s">
        <v>671</v>
      </c>
      <c r="E5" s="181" t="s">
        <v>674</v>
      </c>
    </row>
    <row r="6" spans="1:5" ht="15" customHeight="1" x14ac:dyDescent="0.2">
      <c r="A6" s="21" t="s">
        <v>0</v>
      </c>
      <c r="B6" s="305">
        <v>26417</v>
      </c>
      <c r="C6" s="23">
        <v>2053</v>
      </c>
      <c r="D6" s="23">
        <v>2053</v>
      </c>
      <c r="E6" s="80">
        <v>84.242921624948707</v>
      </c>
    </row>
    <row r="7" spans="1:5" ht="12.75" customHeight="1" x14ac:dyDescent="0.2">
      <c r="A7" s="11"/>
      <c r="B7" s="306"/>
      <c r="C7" s="16"/>
      <c r="D7" s="16"/>
      <c r="E7" s="83"/>
    </row>
    <row r="8" spans="1:5" ht="15" customHeight="1" x14ac:dyDescent="0.2">
      <c r="A8" s="18" t="s">
        <v>2</v>
      </c>
      <c r="B8" s="95">
        <v>242</v>
      </c>
      <c r="C8" s="13">
        <v>20</v>
      </c>
      <c r="D8" s="13">
        <v>20</v>
      </c>
      <c r="E8" s="307">
        <v>44.444444444444443</v>
      </c>
    </row>
    <row r="9" spans="1:5" ht="15" customHeight="1" x14ac:dyDescent="0.2">
      <c r="A9" s="18" t="s">
        <v>3</v>
      </c>
      <c r="B9" s="95">
        <v>4</v>
      </c>
      <c r="C9" s="13" t="s">
        <v>339</v>
      </c>
      <c r="D9" s="13" t="s">
        <v>339</v>
      </c>
      <c r="E9" s="307" t="s">
        <v>339</v>
      </c>
    </row>
    <row r="10" spans="1:5" ht="15" customHeight="1" x14ac:dyDescent="0.2">
      <c r="A10" s="18" t="s">
        <v>4</v>
      </c>
      <c r="B10" s="95">
        <v>3208</v>
      </c>
      <c r="C10" s="13">
        <v>251</v>
      </c>
      <c r="D10" s="13">
        <v>251</v>
      </c>
      <c r="E10" s="307">
        <v>82.026143790849673</v>
      </c>
    </row>
    <row r="11" spans="1:5" ht="15" customHeight="1" x14ac:dyDescent="0.2">
      <c r="A11" s="18" t="s">
        <v>5</v>
      </c>
      <c r="B11" s="95">
        <v>10</v>
      </c>
      <c r="C11" s="13">
        <v>2</v>
      </c>
      <c r="D11" s="13">
        <v>2</v>
      </c>
      <c r="E11" s="307">
        <v>100</v>
      </c>
    </row>
    <row r="12" spans="1:5" ht="15" customHeight="1" x14ac:dyDescent="0.2">
      <c r="A12" s="18" t="s">
        <v>6</v>
      </c>
      <c r="B12" s="95">
        <v>23</v>
      </c>
      <c r="C12" s="13">
        <v>2</v>
      </c>
      <c r="D12" s="13">
        <v>2</v>
      </c>
      <c r="E12" s="307">
        <v>200</v>
      </c>
    </row>
    <row r="13" spans="1:5" ht="15" customHeight="1" x14ac:dyDescent="0.2">
      <c r="A13" s="18" t="s">
        <v>7</v>
      </c>
      <c r="B13" s="95">
        <v>10934</v>
      </c>
      <c r="C13" s="13">
        <v>875</v>
      </c>
      <c r="D13" s="13">
        <v>875</v>
      </c>
      <c r="E13" s="307">
        <v>89.928057553956833</v>
      </c>
    </row>
    <row r="14" spans="1:5" ht="15" customHeight="1" x14ac:dyDescent="0.2">
      <c r="A14" s="18" t="s">
        <v>8</v>
      </c>
      <c r="B14" s="95">
        <v>908</v>
      </c>
      <c r="C14" s="13">
        <v>84</v>
      </c>
      <c r="D14" s="13">
        <v>84</v>
      </c>
      <c r="E14" s="307">
        <v>115.06849315068493</v>
      </c>
    </row>
    <row r="15" spans="1:5" ht="15" customHeight="1" x14ac:dyDescent="0.2">
      <c r="A15" s="18" t="s">
        <v>9</v>
      </c>
      <c r="B15" s="95">
        <v>4614</v>
      </c>
      <c r="C15" s="13">
        <v>314</v>
      </c>
      <c r="D15" s="13">
        <v>314</v>
      </c>
      <c r="E15" s="307">
        <v>62.925851703406806</v>
      </c>
    </row>
    <row r="16" spans="1:5" ht="15" customHeight="1" x14ac:dyDescent="0.2">
      <c r="A16" s="18" t="s">
        <v>10</v>
      </c>
      <c r="B16" s="95">
        <v>1697</v>
      </c>
      <c r="C16" s="13">
        <v>113</v>
      </c>
      <c r="D16" s="13">
        <v>113</v>
      </c>
      <c r="E16" s="307">
        <v>86.25954198473282</v>
      </c>
    </row>
    <row r="17" spans="1:5" ht="15" customHeight="1" x14ac:dyDescent="0.2">
      <c r="A17" s="18" t="s">
        <v>11</v>
      </c>
      <c r="B17" s="95">
        <v>187</v>
      </c>
      <c r="C17" s="13">
        <v>14</v>
      </c>
      <c r="D17" s="13">
        <v>14</v>
      </c>
      <c r="E17" s="307">
        <v>73.68421052631578</v>
      </c>
    </row>
    <row r="18" spans="1:5" ht="15" customHeight="1" x14ac:dyDescent="0.2">
      <c r="A18" s="18" t="s">
        <v>12</v>
      </c>
      <c r="B18" s="95">
        <v>34</v>
      </c>
      <c r="C18" s="13">
        <v>3</v>
      </c>
      <c r="D18" s="13">
        <v>3</v>
      </c>
      <c r="E18" s="307">
        <v>150</v>
      </c>
    </row>
    <row r="19" spans="1:5" ht="15" customHeight="1" x14ac:dyDescent="0.2">
      <c r="A19" s="18" t="s">
        <v>13</v>
      </c>
      <c r="B19" s="95">
        <v>208</v>
      </c>
      <c r="C19" s="13">
        <v>19</v>
      </c>
      <c r="D19" s="13">
        <v>19</v>
      </c>
      <c r="E19" s="307">
        <v>59.375</v>
      </c>
    </row>
    <row r="20" spans="1:5" ht="15" customHeight="1" x14ac:dyDescent="0.2">
      <c r="A20" s="18" t="s">
        <v>14</v>
      </c>
      <c r="B20" s="95">
        <v>616</v>
      </c>
      <c r="C20" s="13">
        <v>55</v>
      </c>
      <c r="D20" s="13">
        <v>55</v>
      </c>
      <c r="E20" s="307">
        <v>110.00000000000001</v>
      </c>
    </row>
    <row r="21" spans="1:5" ht="15" customHeight="1" x14ac:dyDescent="0.2">
      <c r="A21" s="18" t="s">
        <v>15</v>
      </c>
      <c r="B21" s="95">
        <v>499</v>
      </c>
      <c r="C21" s="13">
        <v>30</v>
      </c>
      <c r="D21" s="13">
        <v>30</v>
      </c>
      <c r="E21" s="307">
        <v>78.94736842105263</v>
      </c>
    </row>
    <row r="22" spans="1:5" ht="15" customHeight="1" x14ac:dyDescent="0.2">
      <c r="A22" s="18" t="s">
        <v>16</v>
      </c>
      <c r="B22" s="95">
        <v>2</v>
      </c>
      <c r="C22" s="13">
        <v>1</v>
      </c>
      <c r="D22" s="13">
        <v>1</v>
      </c>
      <c r="E22" s="307" t="s">
        <v>339</v>
      </c>
    </row>
    <row r="23" spans="1:5" ht="15" customHeight="1" x14ac:dyDescent="0.2">
      <c r="A23" s="18" t="s">
        <v>17</v>
      </c>
      <c r="B23" s="95">
        <v>87</v>
      </c>
      <c r="C23" s="13">
        <v>6</v>
      </c>
      <c r="D23" s="13">
        <v>6</v>
      </c>
      <c r="E23" s="307">
        <v>150</v>
      </c>
    </row>
    <row r="24" spans="1:5" ht="15" customHeight="1" x14ac:dyDescent="0.2">
      <c r="A24" s="18" t="s">
        <v>18</v>
      </c>
      <c r="B24" s="95">
        <v>114</v>
      </c>
      <c r="C24" s="13">
        <v>5</v>
      </c>
      <c r="D24" s="13">
        <v>5</v>
      </c>
      <c r="E24" s="307">
        <v>38.461538461538467</v>
      </c>
    </row>
    <row r="25" spans="1:5" ht="15" customHeight="1" x14ac:dyDescent="0.2">
      <c r="A25" s="18" t="s">
        <v>19</v>
      </c>
      <c r="B25" s="95">
        <v>100</v>
      </c>
      <c r="C25" s="13">
        <v>6</v>
      </c>
      <c r="D25" s="13">
        <v>6</v>
      </c>
      <c r="E25" s="307">
        <v>75</v>
      </c>
    </row>
    <row r="26" spans="1:5" ht="15" customHeight="1" x14ac:dyDescent="0.2">
      <c r="A26" s="18" t="s">
        <v>20</v>
      </c>
      <c r="B26" s="95">
        <v>195</v>
      </c>
      <c r="C26" s="13">
        <v>19</v>
      </c>
      <c r="D26" s="13">
        <v>19</v>
      </c>
      <c r="E26" s="307">
        <v>126.66666666666666</v>
      </c>
    </row>
    <row r="27" spans="1:5" ht="15" customHeight="1" x14ac:dyDescent="0.2">
      <c r="A27" s="18" t="s">
        <v>564</v>
      </c>
      <c r="B27" s="95">
        <v>5</v>
      </c>
      <c r="C27" s="13">
        <v>1</v>
      </c>
      <c r="D27" s="13">
        <v>1</v>
      </c>
      <c r="E27" s="307" t="s">
        <v>339</v>
      </c>
    </row>
    <row r="28" spans="1:5" ht="15" customHeight="1" x14ac:dyDescent="0.2">
      <c r="A28" s="18" t="s">
        <v>694</v>
      </c>
      <c r="B28" s="95" t="s">
        <v>339</v>
      </c>
      <c r="C28" s="13" t="s">
        <v>339</v>
      </c>
      <c r="D28" s="13" t="s">
        <v>339</v>
      </c>
      <c r="E28" s="307" t="s">
        <v>339</v>
      </c>
    </row>
    <row r="29" spans="1:5" ht="15" customHeight="1" x14ac:dyDescent="0.2">
      <c r="A29" s="25" t="s">
        <v>544</v>
      </c>
      <c r="B29" s="96">
        <v>2730</v>
      </c>
      <c r="C29" s="27">
        <v>233</v>
      </c>
      <c r="D29" s="27">
        <v>233</v>
      </c>
      <c r="E29" s="88">
        <v>103.09734513274336</v>
      </c>
    </row>
    <row r="30" spans="1:5" ht="15" customHeight="1" x14ac:dyDescent="0.2">
      <c r="A30" s="18"/>
      <c r="B30" s="13"/>
      <c r="C30" s="13"/>
      <c r="D30" s="13"/>
      <c r="E30" s="86"/>
    </row>
    <row r="31" spans="1:5" ht="15" customHeight="1" x14ac:dyDescent="0.2">
      <c r="A31" s="269" t="s">
        <v>667</v>
      </c>
      <c r="B31" s="13"/>
      <c r="C31" s="13"/>
      <c r="D31" s="13"/>
      <c r="E31" s="86"/>
    </row>
    <row r="32" spans="1:5" ht="15" customHeight="1" x14ac:dyDescent="0.2">
      <c r="A32" s="269" t="s">
        <v>668</v>
      </c>
      <c r="B32" s="10"/>
      <c r="C32" s="10"/>
      <c r="D32" s="10"/>
      <c r="E32" s="10"/>
    </row>
    <row r="33" spans="1:1" ht="15" customHeight="1" x14ac:dyDescent="0.2"/>
    <row r="34" spans="1:1" ht="15" customHeight="1" x14ac:dyDescent="0.2">
      <c r="A34" s="69" t="s">
        <v>152</v>
      </c>
    </row>
    <row r="35" spans="1:1" ht="15" customHeight="1" x14ac:dyDescent="0.2"/>
    <row r="36" spans="1:1" ht="15" customHeight="1" x14ac:dyDescent="0.2"/>
    <row r="37" spans="1:1" ht="15" customHeight="1" x14ac:dyDescent="0.2"/>
    <row r="38" spans="1:1" ht="15" customHeight="1" x14ac:dyDescent="0.2"/>
    <row r="39" spans="1:1" ht="15" customHeight="1" x14ac:dyDescent="0.2"/>
  </sheetData>
  <mergeCells count="2">
    <mergeCell ref="B3:E3"/>
    <mergeCell ref="B4:C4"/>
  </mergeCells>
  <hyperlinks>
    <hyperlink ref="A34" location="Kazalo!A1" display="nazaj na kazalo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workbookViewId="0"/>
  </sheetViews>
  <sheetFormatPr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3" ht="15" customHeight="1" x14ac:dyDescent="0.2">
      <c r="A1" s="127" t="s">
        <v>568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65"/>
      <c r="J2" s="1"/>
      <c r="K2" s="1"/>
      <c r="L2" s="1"/>
      <c r="M2" s="1"/>
    </row>
    <row r="3" spans="1:13" ht="15" customHeight="1" x14ac:dyDescent="0.2">
      <c r="A3" s="49"/>
      <c r="B3" s="326" t="s">
        <v>137</v>
      </c>
      <c r="C3" s="327"/>
      <c r="D3" s="327"/>
      <c r="E3" s="327"/>
      <c r="F3" s="327"/>
      <c r="G3" s="327"/>
      <c r="H3" s="327"/>
      <c r="I3" s="328"/>
      <c r="J3" s="326" t="s">
        <v>138</v>
      </c>
      <c r="K3" s="327"/>
      <c r="L3" s="327"/>
      <c r="M3" s="327"/>
    </row>
    <row r="4" spans="1:13" ht="34.5" customHeight="1" x14ac:dyDescent="0.2">
      <c r="A4" s="50"/>
      <c r="B4" s="335" t="s">
        <v>350</v>
      </c>
      <c r="C4" s="336"/>
      <c r="D4" s="335" t="s">
        <v>349</v>
      </c>
      <c r="E4" s="337"/>
      <c r="F4" s="335" t="s">
        <v>351</v>
      </c>
      <c r="G4" s="337"/>
      <c r="H4" s="336" t="s">
        <v>639</v>
      </c>
      <c r="I4" s="337"/>
      <c r="J4" s="198" t="s">
        <v>350</v>
      </c>
      <c r="K4" s="199" t="s">
        <v>349</v>
      </c>
      <c r="L4" s="199" t="s">
        <v>351</v>
      </c>
      <c r="M4" s="199" t="s">
        <v>639</v>
      </c>
    </row>
    <row r="5" spans="1:13" ht="15" customHeight="1" x14ac:dyDescent="0.2">
      <c r="A5" s="171" t="s">
        <v>65</v>
      </c>
      <c r="B5" s="188" t="s">
        <v>656</v>
      </c>
      <c r="C5" s="189" t="s">
        <v>661</v>
      </c>
      <c r="D5" s="188" t="s">
        <v>656</v>
      </c>
      <c r="E5" s="205" t="s">
        <v>661</v>
      </c>
      <c r="F5" s="188" t="s">
        <v>656</v>
      </c>
      <c r="G5" s="205" t="s">
        <v>661</v>
      </c>
      <c r="H5" s="189" t="s">
        <v>656</v>
      </c>
      <c r="I5" s="189" t="s">
        <v>661</v>
      </c>
      <c r="J5" s="188" t="s">
        <v>656</v>
      </c>
      <c r="K5" s="189" t="s">
        <v>656</v>
      </c>
      <c r="L5" s="189" t="s">
        <v>656</v>
      </c>
      <c r="M5" s="189" t="s">
        <v>656</v>
      </c>
    </row>
    <row r="6" spans="1:13" ht="15" customHeight="1" x14ac:dyDescent="0.2">
      <c r="A6" s="21" t="s">
        <v>22</v>
      </c>
      <c r="B6" s="206" t="s">
        <v>339</v>
      </c>
      <c r="C6" s="207" t="s">
        <v>339</v>
      </c>
      <c r="D6" s="206">
        <v>22</v>
      </c>
      <c r="E6" s="208">
        <v>22</v>
      </c>
      <c r="F6" s="206" t="s">
        <v>339</v>
      </c>
      <c r="G6" s="208" t="s">
        <v>339</v>
      </c>
      <c r="H6" s="207">
        <v>965</v>
      </c>
      <c r="I6" s="207">
        <v>965</v>
      </c>
      <c r="J6" s="206" t="s">
        <v>339</v>
      </c>
      <c r="K6" s="207">
        <v>22</v>
      </c>
      <c r="L6" s="207" t="s">
        <v>339</v>
      </c>
      <c r="M6" s="207">
        <v>36145</v>
      </c>
    </row>
    <row r="7" spans="1:13" ht="15" customHeight="1" x14ac:dyDescent="0.2">
      <c r="A7" s="11"/>
      <c r="B7" s="209"/>
      <c r="C7" s="210"/>
      <c r="D7" s="209"/>
      <c r="E7" s="211"/>
      <c r="F7" s="209"/>
      <c r="G7" s="211"/>
      <c r="H7" s="210"/>
      <c r="I7" s="210"/>
      <c r="J7" s="209"/>
      <c r="K7" s="210"/>
      <c r="L7" s="210"/>
      <c r="M7" s="210"/>
    </row>
    <row r="8" spans="1:13" ht="15" customHeight="1" x14ac:dyDescent="0.2">
      <c r="A8" s="18" t="s">
        <v>23</v>
      </c>
      <c r="B8" s="212" t="s">
        <v>339</v>
      </c>
      <c r="C8" s="213" t="s">
        <v>339</v>
      </c>
      <c r="D8" s="212" t="s">
        <v>339</v>
      </c>
      <c r="E8" s="214" t="s">
        <v>339</v>
      </c>
      <c r="F8" s="212" t="s">
        <v>339</v>
      </c>
      <c r="G8" s="214" t="s">
        <v>339</v>
      </c>
      <c r="H8" s="213">
        <v>279</v>
      </c>
      <c r="I8" s="213">
        <v>279</v>
      </c>
      <c r="J8" s="212" t="s">
        <v>339</v>
      </c>
      <c r="K8" s="213" t="s">
        <v>339</v>
      </c>
      <c r="L8" s="213" t="s">
        <v>339</v>
      </c>
      <c r="M8" s="213">
        <v>1077</v>
      </c>
    </row>
    <row r="9" spans="1:13" ht="15" customHeight="1" x14ac:dyDescent="0.2">
      <c r="A9" s="18" t="s">
        <v>24</v>
      </c>
      <c r="B9" s="212" t="s">
        <v>339</v>
      </c>
      <c r="C9" s="213" t="s">
        <v>339</v>
      </c>
      <c r="D9" s="212" t="s">
        <v>339</v>
      </c>
      <c r="E9" s="214" t="s">
        <v>339</v>
      </c>
      <c r="F9" s="212" t="s">
        <v>339</v>
      </c>
      <c r="G9" s="214" t="s">
        <v>339</v>
      </c>
      <c r="H9" s="213">
        <v>84</v>
      </c>
      <c r="I9" s="213">
        <v>84</v>
      </c>
      <c r="J9" s="212" t="s">
        <v>339</v>
      </c>
      <c r="K9" s="213" t="s">
        <v>339</v>
      </c>
      <c r="L9" s="213" t="s">
        <v>339</v>
      </c>
      <c r="M9" s="213">
        <v>3423</v>
      </c>
    </row>
    <row r="10" spans="1:13" ht="15" customHeight="1" x14ac:dyDescent="0.2">
      <c r="A10" s="18" t="s">
        <v>25</v>
      </c>
      <c r="B10" s="212" t="s">
        <v>339</v>
      </c>
      <c r="C10" s="213" t="s">
        <v>339</v>
      </c>
      <c r="D10" s="212" t="s">
        <v>339</v>
      </c>
      <c r="E10" s="214" t="s">
        <v>339</v>
      </c>
      <c r="F10" s="212" t="s">
        <v>339</v>
      </c>
      <c r="G10" s="214" t="s">
        <v>339</v>
      </c>
      <c r="H10" s="213">
        <v>30</v>
      </c>
      <c r="I10" s="213">
        <v>30</v>
      </c>
      <c r="J10" s="212" t="s">
        <v>339</v>
      </c>
      <c r="K10" s="213">
        <v>1</v>
      </c>
      <c r="L10" s="213" t="s">
        <v>339</v>
      </c>
      <c r="M10" s="213">
        <v>1821</v>
      </c>
    </row>
    <row r="11" spans="1:13" ht="15" customHeight="1" x14ac:dyDescent="0.2">
      <c r="A11" s="18" t="s">
        <v>26</v>
      </c>
      <c r="B11" s="212" t="s">
        <v>339</v>
      </c>
      <c r="C11" s="213" t="s">
        <v>339</v>
      </c>
      <c r="D11" s="212">
        <v>3</v>
      </c>
      <c r="E11" s="214">
        <v>3</v>
      </c>
      <c r="F11" s="212" t="s">
        <v>339</v>
      </c>
      <c r="G11" s="214" t="s">
        <v>339</v>
      </c>
      <c r="H11" s="213">
        <v>55</v>
      </c>
      <c r="I11" s="213">
        <v>55</v>
      </c>
      <c r="J11" s="212" t="s">
        <v>339</v>
      </c>
      <c r="K11" s="213" t="s">
        <v>339</v>
      </c>
      <c r="L11" s="213" t="s">
        <v>339</v>
      </c>
      <c r="M11" s="213">
        <v>2413</v>
      </c>
    </row>
    <row r="12" spans="1:13" ht="15" customHeight="1" x14ac:dyDescent="0.2">
      <c r="A12" s="18" t="s">
        <v>27</v>
      </c>
      <c r="B12" s="212" t="s">
        <v>339</v>
      </c>
      <c r="C12" s="213" t="s">
        <v>339</v>
      </c>
      <c r="D12" s="212">
        <v>6</v>
      </c>
      <c r="E12" s="214">
        <v>6</v>
      </c>
      <c r="F12" s="212" t="s">
        <v>339</v>
      </c>
      <c r="G12" s="214" t="s">
        <v>339</v>
      </c>
      <c r="H12" s="213">
        <v>234</v>
      </c>
      <c r="I12" s="213">
        <v>234</v>
      </c>
      <c r="J12" s="212" t="s">
        <v>339</v>
      </c>
      <c r="K12" s="213">
        <v>5</v>
      </c>
      <c r="L12" s="213" t="s">
        <v>339</v>
      </c>
      <c r="M12" s="213">
        <v>11375</v>
      </c>
    </row>
    <row r="13" spans="1:13" ht="15" customHeight="1" x14ac:dyDescent="0.2">
      <c r="A13" s="18" t="s">
        <v>28</v>
      </c>
      <c r="B13" s="212" t="s">
        <v>339</v>
      </c>
      <c r="C13" s="213" t="s">
        <v>339</v>
      </c>
      <c r="D13" s="212" t="s">
        <v>339</v>
      </c>
      <c r="E13" s="214" t="s">
        <v>339</v>
      </c>
      <c r="F13" s="212" t="s">
        <v>339</v>
      </c>
      <c r="G13" s="214" t="s">
        <v>339</v>
      </c>
      <c r="H13" s="213">
        <v>119</v>
      </c>
      <c r="I13" s="213">
        <v>119</v>
      </c>
      <c r="J13" s="212" t="s">
        <v>339</v>
      </c>
      <c r="K13" s="213">
        <v>6</v>
      </c>
      <c r="L13" s="213" t="s">
        <v>339</v>
      </c>
      <c r="M13" s="213">
        <v>5729</v>
      </c>
    </row>
    <row r="14" spans="1:13" ht="15" customHeight="1" x14ac:dyDescent="0.2">
      <c r="A14" s="18" t="s">
        <v>29</v>
      </c>
      <c r="B14" s="212" t="s">
        <v>339</v>
      </c>
      <c r="C14" s="213" t="s">
        <v>339</v>
      </c>
      <c r="D14" s="212" t="s">
        <v>339</v>
      </c>
      <c r="E14" s="214" t="s">
        <v>339</v>
      </c>
      <c r="F14" s="212" t="s">
        <v>339</v>
      </c>
      <c r="G14" s="214" t="s">
        <v>339</v>
      </c>
      <c r="H14" s="213">
        <v>15</v>
      </c>
      <c r="I14" s="213">
        <v>15</v>
      </c>
      <c r="J14" s="212" t="s">
        <v>339</v>
      </c>
      <c r="K14" s="213" t="s">
        <v>339</v>
      </c>
      <c r="L14" s="213" t="s">
        <v>339</v>
      </c>
      <c r="M14" s="213">
        <v>522</v>
      </c>
    </row>
    <row r="15" spans="1:13" ht="15" customHeight="1" x14ac:dyDescent="0.2">
      <c r="A15" s="18" t="s">
        <v>30</v>
      </c>
      <c r="B15" s="212" t="s">
        <v>339</v>
      </c>
      <c r="C15" s="213" t="s">
        <v>339</v>
      </c>
      <c r="D15" s="212" t="s">
        <v>339</v>
      </c>
      <c r="E15" s="214" t="s">
        <v>339</v>
      </c>
      <c r="F15" s="212" t="s">
        <v>339</v>
      </c>
      <c r="G15" s="214" t="s">
        <v>339</v>
      </c>
      <c r="H15" s="213">
        <v>46</v>
      </c>
      <c r="I15" s="213">
        <v>46</v>
      </c>
      <c r="J15" s="212" t="s">
        <v>339</v>
      </c>
      <c r="K15" s="213" t="s">
        <v>339</v>
      </c>
      <c r="L15" s="213" t="s">
        <v>339</v>
      </c>
      <c r="M15" s="213">
        <v>1531</v>
      </c>
    </row>
    <row r="16" spans="1:13" ht="15" customHeight="1" x14ac:dyDescent="0.2">
      <c r="A16" s="18" t="s">
        <v>31</v>
      </c>
      <c r="B16" s="212" t="s">
        <v>339</v>
      </c>
      <c r="C16" s="213" t="s">
        <v>339</v>
      </c>
      <c r="D16" s="212" t="s">
        <v>339</v>
      </c>
      <c r="E16" s="214" t="s">
        <v>339</v>
      </c>
      <c r="F16" s="212" t="s">
        <v>339</v>
      </c>
      <c r="G16" s="214" t="s">
        <v>339</v>
      </c>
      <c r="H16" s="213">
        <v>17</v>
      </c>
      <c r="I16" s="213">
        <v>17</v>
      </c>
      <c r="J16" s="212" t="s">
        <v>339</v>
      </c>
      <c r="K16" s="213">
        <v>2</v>
      </c>
      <c r="L16" s="213" t="s">
        <v>339</v>
      </c>
      <c r="M16" s="213">
        <v>2770</v>
      </c>
    </row>
    <row r="17" spans="1:13" ht="15" customHeight="1" x14ac:dyDescent="0.2">
      <c r="A17" s="18" t="s">
        <v>32</v>
      </c>
      <c r="B17" s="212" t="s">
        <v>339</v>
      </c>
      <c r="C17" s="213" t="s">
        <v>339</v>
      </c>
      <c r="D17" s="212">
        <v>13</v>
      </c>
      <c r="E17" s="214">
        <v>13</v>
      </c>
      <c r="F17" s="212" t="s">
        <v>339</v>
      </c>
      <c r="G17" s="214" t="s">
        <v>339</v>
      </c>
      <c r="H17" s="213">
        <v>27</v>
      </c>
      <c r="I17" s="213">
        <v>27</v>
      </c>
      <c r="J17" s="212" t="s">
        <v>339</v>
      </c>
      <c r="K17" s="213" t="s">
        <v>339</v>
      </c>
      <c r="L17" s="213" t="s">
        <v>339</v>
      </c>
      <c r="M17" s="213">
        <v>1651</v>
      </c>
    </row>
    <row r="18" spans="1:13" ht="15" customHeight="1" x14ac:dyDescent="0.2">
      <c r="A18" s="18" t="s">
        <v>33</v>
      </c>
      <c r="B18" s="212" t="s">
        <v>339</v>
      </c>
      <c r="C18" s="213" t="s">
        <v>339</v>
      </c>
      <c r="D18" s="212" t="s">
        <v>339</v>
      </c>
      <c r="E18" s="214" t="s">
        <v>339</v>
      </c>
      <c r="F18" s="212" t="s">
        <v>339</v>
      </c>
      <c r="G18" s="214" t="s">
        <v>339</v>
      </c>
      <c r="H18" s="213">
        <v>10</v>
      </c>
      <c r="I18" s="213">
        <v>10</v>
      </c>
      <c r="J18" s="212" t="s">
        <v>339</v>
      </c>
      <c r="K18" s="213">
        <v>8</v>
      </c>
      <c r="L18" s="213" t="s">
        <v>339</v>
      </c>
      <c r="M18" s="213">
        <v>786</v>
      </c>
    </row>
    <row r="19" spans="1:13" ht="15" customHeight="1" x14ac:dyDescent="0.2">
      <c r="A19" s="18" t="s">
        <v>34</v>
      </c>
      <c r="B19" s="212" t="s">
        <v>339</v>
      </c>
      <c r="C19" s="213" t="s">
        <v>339</v>
      </c>
      <c r="D19" s="212" t="s">
        <v>339</v>
      </c>
      <c r="E19" s="214" t="s">
        <v>339</v>
      </c>
      <c r="F19" s="212" t="s">
        <v>339</v>
      </c>
      <c r="G19" s="214" t="s">
        <v>339</v>
      </c>
      <c r="H19" s="213">
        <v>14</v>
      </c>
      <c r="I19" s="213">
        <v>14</v>
      </c>
      <c r="J19" s="212" t="s">
        <v>339</v>
      </c>
      <c r="K19" s="213" t="s">
        <v>339</v>
      </c>
      <c r="L19" s="213" t="s">
        <v>339</v>
      </c>
      <c r="M19" s="213">
        <v>464</v>
      </c>
    </row>
    <row r="20" spans="1:13" ht="15" customHeight="1" x14ac:dyDescent="0.2">
      <c r="A20" s="134" t="s">
        <v>548</v>
      </c>
      <c r="B20" s="215" t="s">
        <v>339</v>
      </c>
      <c r="C20" s="216" t="s">
        <v>339</v>
      </c>
      <c r="D20" s="215" t="s">
        <v>339</v>
      </c>
      <c r="E20" s="217" t="s">
        <v>339</v>
      </c>
      <c r="F20" s="215" t="s">
        <v>339</v>
      </c>
      <c r="G20" s="217" t="s">
        <v>339</v>
      </c>
      <c r="H20" s="216">
        <v>35</v>
      </c>
      <c r="I20" s="216">
        <v>35</v>
      </c>
      <c r="J20" s="215" t="s">
        <v>339</v>
      </c>
      <c r="K20" s="216" t="s">
        <v>339</v>
      </c>
      <c r="L20" s="216" t="s">
        <v>339</v>
      </c>
      <c r="M20" s="216">
        <v>2583</v>
      </c>
    </row>
    <row r="21" spans="1:13" ht="15" customHeight="1" x14ac:dyDescent="0.2">
      <c r="A21" s="18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</row>
    <row r="22" spans="1:13" ht="15" customHeight="1" x14ac:dyDescent="0.2">
      <c r="A22" s="269" t="s">
        <v>558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</row>
    <row r="23" spans="1:13" ht="15" customHeight="1" x14ac:dyDescent="0.2">
      <c r="A23" s="269" t="s">
        <v>559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</row>
    <row r="24" spans="1:13" ht="1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5" customHeight="1" x14ac:dyDescent="0.2">
      <c r="A25" s="69" t="s">
        <v>152</v>
      </c>
    </row>
    <row r="26" spans="1:13" ht="15" customHeight="1" x14ac:dyDescent="0.2">
      <c r="C26" s="7"/>
    </row>
    <row r="27" spans="1:13" ht="15" customHeight="1" x14ac:dyDescent="0.2">
      <c r="E27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5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zoomScaleNormal="10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7" t="s">
        <v>567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5"/>
    </row>
    <row r="3" spans="1:6" ht="15" customHeight="1" x14ac:dyDescent="0.2">
      <c r="A3" s="49"/>
      <c r="B3" s="326" t="s">
        <v>576</v>
      </c>
      <c r="C3" s="327"/>
      <c r="D3" s="327"/>
      <c r="E3" s="327"/>
      <c r="F3" s="128"/>
    </row>
    <row r="4" spans="1:6" ht="15" customHeight="1" x14ac:dyDescent="0.2">
      <c r="A4" s="50"/>
      <c r="B4" s="318"/>
      <c r="C4" s="319"/>
      <c r="D4" s="262"/>
      <c r="E4" s="151" t="s">
        <v>656</v>
      </c>
    </row>
    <row r="5" spans="1:6" ht="15" customHeight="1" x14ac:dyDescent="0.2">
      <c r="A5" s="261" t="s">
        <v>273</v>
      </c>
      <c r="B5" s="180" t="s">
        <v>657</v>
      </c>
      <c r="C5" s="181" t="s">
        <v>658</v>
      </c>
      <c r="D5" s="181" t="s">
        <v>656</v>
      </c>
      <c r="E5" s="181" t="s">
        <v>658</v>
      </c>
    </row>
    <row r="6" spans="1:6" ht="15" customHeight="1" x14ac:dyDescent="0.2">
      <c r="A6" s="21" t="s">
        <v>0</v>
      </c>
      <c r="B6" s="22">
        <v>1059</v>
      </c>
      <c r="C6" s="23">
        <v>2141</v>
      </c>
      <c r="D6" s="23">
        <v>1884</v>
      </c>
      <c r="E6" s="80">
        <v>87.99626342830453</v>
      </c>
    </row>
    <row r="7" spans="1:6" ht="9" customHeight="1" x14ac:dyDescent="0.2">
      <c r="A7" s="11"/>
      <c r="B7" s="15"/>
      <c r="C7" s="16"/>
      <c r="D7" s="16"/>
      <c r="E7" s="83"/>
    </row>
    <row r="8" spans="1:6" ht="15" customHeight="1" x14ac:dyDescent="0.2">
      <c r="A8" s="11" t="s">
        <v>542</v>
      </c>
      <c r="B8" s="15">
        <v>1058</v>
      </c>
      <c r="C8" s="16">
        <v>2140</v>
      </c>
      <c r="D8" s="16">
        <v>1884</v>
      </c>
      <c r="E8" s="83">
        <v>88.037383177570092</v>
      </c>
    </row>
    <row r="9" spans="1:6" ht="15" customHeight="1" x14ac:dyDescent="0.2">
      <c r="A9" s="43" t="s">
        <v>584</v>
      </c>
      <c r="B9" s="12">
        <v>9</v>
      </c>
      <c r="C9" s="13">
        <v>10</v>
      </c>
      <c r="D9" s="13">
        <v>4</v>
      </c>
      <c r="E9" s="86">
        <v>40</v>
      </c>
    </row>
    <row r="10" spans="1:6" ht="15" customHeight="1" x14ac:dyDescent="0.2">
      <c r="A10" s="43" t="s">
        <v>585</v>
      </c>
      <c r="B10" s="12">
        <v>4</v>
      </c>
      <c r="C10" s="13">
        <v>2</v>
      </c>
      <c r="D10" s="13">
        <v>5</v>
      </c>
      <c r="E10" s="86">
        <v>250</v>
      </c>
    </row>
    <row r="11" spans="1:6" ht="15" customHeight="1" x14ac:dyDescent="0.2">
      <c r="A11" s="43" t="s">
        <v>586</v>
      </c>
      <c r="B11" s="12">
        <v>533</v>
      </c>
      <c r="C11" s="13">
        <v>604</v>
      </c>
      <c r="D11" s="13">
        <v>607</v>
      </c>
      <c r="E11" s="86">
        <v>100.49668874172187</v>
      </c>
    </row>
    <row r="12" spans="1:6" ht="15" customHeight="1" x14ac:dyDescent="0.2">
      <c r="A12" s="43" t="s">
        <v>616</v>
      </c>
      <c r="B12" s="12">
        <v>1</v>
      </c>
      <c r="C12" s="13" t="s">
        <v>339</v>
      </c>
      <c r="D12" s="13" t="s">
        <v>339</v>
      </c>
      <c r="E12" s="86" t="s">
        <v>339</v>
      </c>
    </row>
    <row r="13" spans="1:6" ht="15" customHeight="1" x14ac:dyDescent="0.2">
      <c r="A13" s="43" t="s">
        <v>587</v>
      </c>
      <c r="B13" s="12">
        <v>5</v>
      </c>
      <c r="C13" s="13">
        <v>9</v>
      </c>
      <c r="D13" s="13">
        <v>14</v>
      </c>
      <c r="E13" s="86">
        <v>155.55555555555557</v>
      </c>
    </row>
    <row r="14" spans="1:6" ht="15" customHeight="1" x14ac:dyDescent="0.2">
      <c r="A14" s="43" t="s">
        <v>583</v>
      </c>
      <c r="B14" s="12">
        <v>1</v>
      </c>
      <c r="C14" s="13" t="s">
        <v>339</v>
      </c>
      <c r="D14" s="13" t="s">
        <v>339</v>
      </c>
      <c r="E14" s="86" t="s">
        <v>339</v>
      </c>
    </row>
    <row r="15" spans="1:6" ht="15" customHeight="1" x14ac:dyDescent="0.2">
      <c r="A15" s="43" t="s">
        <v>588</v>
      </c>
      <c r="B15" s="12">
        <v>1</v>
      </c>
      <c r="C15" s="13">
        <v>1</v>
      </c>
      <c r="D15" s="13">
        <v>1</v>
      </c>
      <c r="E15" s="86">
        <v>100</v>
      </c>
    </row>
    <row r="16" spans="1:6" ht="15" customHeight="1" x14ac:dyDescent="0.2">
      <c r="A16" s="43" t="s">
        <v>589</v>
      </c>
      <c r="B16" s="12">
        <v>1</v>
      </c>
      <c r="C16" s="13" t="s">
        <v>339</v>
      </c>
      <c r="D16" s="13">
        <v>2</v>
      </c>
      <c r="E16" s="86" t="s">
        <v>339</v>
      </c>
    </row>
    <row r="17" spans="1:5" ht="15" customHeight="1" x14ac:dyDescent="0.2">
      <c r="A17" s="43" t="s">
        <v>590</v>
      </c>
      <c r="B17" s="12">
        <v>5</v>
      </c>
      <c r="C17" s="13">
        <v>7</v>
      </c>
      <c r="D17" s="13">
        <v>8</v>
      </c>
      <c r="E17" s="86">
        <v>114.28571428571428</v>
      </c>
    </row>
    <row r="18" spans="1:5" ht="15" customHeight="1" x14ac:dyDescent="0.2">
      <c r="A18" s="43" t="s">
        <v>591</v>
      </c>
      <c r="B18" s="12">
        <v>4</v>
      </c>
      <c r="C18" s="13">
        <v>8</v>
      </c>
      <c r="D18" s="13">
        <v>1</v>
      </c>
      <c r="E18" s="86">
        <v>12.5</v>
      </c>
    </row>
    <row r="19" spans="1:5" ht="15" customHeight="1" x14ac:dyDescent="0.2">
      <c r="A19" s="43" t="s">
        <v>144</v>
      </c>
      <c r="B19" s="12" t="s">
        <v>339</v>
      </c>
      <c r="C19" s="13">
        <v>1006</v>
      </c>
      <c r="D19" s="13">
        <v>881</v>
      </c>
      <c r="E19" s="86">
        <v>87.574552683896627</v>
      </c>
    </row>
    <row r="20" spans="1:5" ht="15" customHeight="1" x14ac:dyDescent="0.2">
      <c r="A20" s="43" t="s">
        <v>592</v>
      </c>
      <c r="B20" s="12">
        <v>2</v>
      </c>
      <c r="C20" s="13">
        <v>1</v>
      </c>
      <c r="D20" s="13">
        <v>3</v>
      </c>
      <c r="E20" s="86">
        <v>300</v>
      </c>
    </row>
    <row r="21" spans="1:5" ht="15" customHeight="1" x14ac:dyDescent="0.2">
      <c r="A21" s="43" t="s">
        <v>593</v>
      </c>
      <c r="B21" s="12">
        <v>131</v>
      </c>
      <c r="C21" s="13">
        <v>118</v>
      </c>
      <c r="D21" s="13">
        <v>83</v>
      </c>
      <c r="E21" s="86">
        <v>70.33898305084746</v>
      </c>
    </row>
    <row r="22" spans="1:5" ht="15" customHeight="1" x14ac:dyDescent="0.2">
      <c r="A22" s="43" t="s">
        <v>594</v>
      </c>
      <c r="B22" s="12">
        <v>1</v>
      </c>
      <c r="C22" s="13">
        <v>1</v>
      </c>
      <c r="D22" s="13" t="s">
        <v>339</v>
      </c>
      <c r="E22" s="86" t="s">
        <v>339</v>
      </c>
    </row>
    <row r="23" spans="1:5" ht="15" customHeight="1" x14ac:dyDescent="0.2">
      <c r="A23" s="43" t="s">
        <v>595</v>
      </c>
      <c r="B23" s="12">
        <v>12</v>
      </c>
      <c r="C23" s="13">
        <v>6</v>
      </c>
      <c r="D23" s="13">
        <v>3</v>
      </c>
      <c r="E23" s="86">
        <v>50</v>
      </c>
    </row>
    <row r="24" spans="1:5" ht="15" customHeight="1" x14ac:dyDescent="0.2">
      <c r="A24" s="43" t="s">
        <v>596</v>
      </c>
      <c r="B24" s="12">
        <v>132</v>
      </c>
      <c r="C24" s="13">
        <v>115</v>
      </c>
      <c r="D24" s="13">
        <v>117</v>
      </c>
      <c r="E24" s="86">
        <v>101.7391304347826</v>
      </c>
    </row>
    <row r="25" spans="1:5" ht="15" customHeight="1" x14ac:dyDescent="0.2">
      <c r="A25" s="43" t="s">
        <v>597</v>
      </c>
      <c r="B25" s="12">
        <v>8</v>
      </c>
      <c r="C25" s="13">
        <v>6</v>
      </c>
      <c r="D25" s="13">
        <v>3</v>
      </c>
      <c r="E25" s="86">
        <v>50</v>
      </c>
    </row>
    <row r="26" spans="1:5" ht="15" customHeight="1" x14ac:dyDescent="0.2">
      <c r="A26" s="43" t="s">
        <v>598</v>
      </c>
      <c r="B26" s="12">
        <v>5</v>
      </c>
      <c r="C26" s="13">
        <v>3</v>
      </c>
      <c r="D26" s="13">
        <v>6</v>
      </c>
      <c r="E26" s="86">
        <v>200</v>
      </c>
    </row>
    <row r="27" spans="1:5" ht="15" customHeight="1" x14ac:dyDescent="0.2">
      <c r="A27" s="43" t="s">
        <v>599</v>
      </c>
      <c r="B27" s="12">
        <v>19</v>
      </c>
      <c r="C27" s="13">
        <v>17</v>
      </c>
      <c r="D27" s="13">
        <v>8</v>
      </c>
      <c r="E27" s="86">
        <v>47.058823529411761</v>
      </c>
    </row>
    <row r="28" spans="1:5" ht="15" customHeight="1" x14ac:dyDescent="0.2">
      <c r="A28" s="43" t="s">
        <v>600</v>
      </c>
      <c r="B28" s="12">
        <v>2</v>
      </c>
      <c r="C28" s="13">
        <v>5</v>
      </c>
      <c r="D28" s="13">
        <v>2</v>
      </c>
      <c r="E28" s="86">
        <v>40</v>
      </c>
    </row>
    <row r="29" spans="1:5" ht="15" customHeight="1" x14ac:dyDescent="0.2">
      <c r="A29" s="43" t="s">
        <v>601</v>
      </c>
      <c r="B29" s="12">
        <v>121</v>
      </c>
      <c r="C29" s="13">
        <v>157</v>
      </c>
      <c r="D29" s="13">
        <v>74</v>
      </c>
      <c r="E29" s="86">
        <v>47.133757961783438</v>
      </c>
    </row>
    <row r="30" spans="1:5" ht="15" customHeight="1" x14ac:dyDescent="0.2">
      <c r="A30" s="43" t="s">
        <v>602</v>
      </c>
      <c r="B30" s="12">
        <v>52</v>
      </c>
      <c r="C30" s="13">
        <v>49</v>
      </c>
      <c r="D30" s="13">
        <v>42</v>
      </c>
      <c r="E30" s="86">
        <v>85.714285714285708</v>
      </c>
    </row>
    <row r="31" spans="1:5" ht="15" customHeight="1" x14ac:dyDescent="0.2">
      <c r="A31" s="43" t="s">
        <v>603</v>
      </c>
      <c r="B31" s="12">
        <v>2</v>
      </c>
      <c r="C31" s="13">
        <v>4</v>
      </c>
      <c r="D31" s="13">
        <v>9</v>
      </c>
      <c r="E31" s="86">
        <v>225</v>
      </c>
    </row>
    <row r="32" spans="1:5" ht="15" customHeight="1" x14ac:dyDescent="0.2">
      <c r="A32" s="43" t="s">
        <v>604</v>
      </c>
      <c r="B32" s="12" t="s">
        <v>339</v>
      </c>
      <c r="C32" s="13" t="s">
        <v>339</v>
      </c>
      <c r="D32" s="13">
        <v>3</v>
      </c>
      <c r="E32" s="86" t="s">
        <v>339</v>
      </c>
    </row>
    <row r="33" spans="1:5" ht="15" customHeight="1" x14ac:dyDescent="0.2">
      <c r="A33" s="43" t="s">
        <v>605</v>
      </c>
      <c r="B33" s="12">
        <v>7</v>
      </c>
      <c r="C33" s="13">
        <v>11</v>
      </c>
      <c r="D33" s="13">
        <v>8</v>
      </c>
      <c r="E33" s="86">
        <v>72.727272727272734</v>
      </c>
    </row>
    <row r="34" spans="1:5" ht="15" customHeight="1" x14ac:dyDescent="0.2">
      <c r="A34" s="43"/>
      <c r="B34" s="12"/>
      <c r="C34" s="13"/>
      <c r="D34" s="13"/>
      <c r="E34" s="86"/>
    </row>
    <row r="35" spans="1:5" ht="15" customHeight="1" x14ac:dyDescent="0.2">
      <c r="A35" s="167" t="s">
        <v>543</v>
      </c>
      <c r="B35" s="72">
        <v>1</v>
      </c>
      <c r="C35" s="17">
        <v>1</v>
      </c>
      <c r="D35" s="17" t="s">
        <v>339</v>
      </c>
      <c r="E35" s="84" t="s">
        <v>339</v>
      </c>
    </row>
    <row r="36" spans="1:5" ht="15" customHeight="1" x14ac:dyDescent="0.2">
      <c r="A36" s="43" t="s">
        <v>624</v>
      </c>
      <c r="B36" s="12" t="s">
        <v>339</v>
      </c>
      <c r="C36" s="13">
        <v>1</v>
      </c>
      <c r="D36" s="13" t="s">
        <v>339</v>
      </c>
      <c r="E36" s="86" t="s">
        <v>339</v>
      </c>
    </row>
    <row r="37" spans="1:5" ht="15" customHeight="1" x14ac:dyDescent="0.2">
      <c r="A37" s="112" t="s">
        <v>582</v>
      </c>
      <c r="B37" s="113">
        <v>1</v>
      </c>
      <c r="C37" s="114" t="s">
        <v>339</v>
      </c>
      <c r="D37" s="114" t="s">
        <v>339</v>
      </c>
      <c r="E37" s="136" t="s">
        <v>339</v>
      </c>
    </row>
    <row r="38" spans="1:5" ht="15" customHeight="1" x14ac:dyDescent="0.2">
      <c r="A38" s="10"/>
      <c r="B38" s="10"/>
      <c r="C38" s="10"/>
      <c r="D38" s="10"/>
      <c r="E38" s="10"/>
    </row>
    <row r="39" spans="1:5" ht="15" customHeight="1" x14ac:dyDescent="0.2">
      <c r="A39" s="69" t="s">
        <v>152</v>
      </c>
    </row>
  </sheetData>
  <mergeCells count="2">
    <mergeCell ref="B3:E3"/>
    <mergeCell ref="B4:C4"/>
  </mergeCells>
  <hyperlinks>
    <hyperlink ref="A3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showGridLines="0" workbookViewId="0">
      <selection activeCell="K3" sqref="K3"/>
    </sheetView>
  </sheetViews>
  <sheetFormatPr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566</v>
      </c>
      <c r="B1" s="1"/>
      <c r="C1" s="1"/>
      <c r="D1" s="1"/>
      <c r="E1" s="65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5"/>
      <c r="F2" s="65"/>
      <c r="G2" s="1"/>
      <c r="H2" s="1"/>
      <c r="I2" s="1"/>
      <c r="J2" s="1"/>
      <c r="K2" s="1"/>
    </row>
    <row r="3" spans="1:11" ht="15" customHeight="1" x14ac:dyDescent="0.2">
      <c r="A3" s="49"/>
      <c r="B3" s="338" t="s">
        <v>659</v>
      </c>
      <c r="C3" s="339"/>
      <c r="D3" s="339"/>
      <c r="E3" s="339"/>
      <c r="F3" s="339"/>
      <c r="G3" s="339"/>
      <c r="H3" s="339"/>
      <c r="I3" s="339"/>
      <c r="J3" s="150"/>
      <c r="K3" s="161" t="s">
        <v>152</v>
      </c>
    </row>
    <row r="4" spans="1:11" ht="15" customHeight="1" x14ac:dyDescent="0.2">
      <c r="A4" s="162"/>
      <c r="B4" s="163" t="s">
        <v>274</v>
      </c>
      <c r="C4" s="172"/>
      <c r="D4" s="172"/>
      <c r="E4" s="172"/>
      <c r="F4" s="172"/>
      <c r="G4" s="172" t="s">
        <v>91</v>
      </c>
      <c r="H4" s="172" t="s">
        <v>275</v>
      </c>
      <c r="I4" s="172" t="s">
        <v>276</v>
      </c>
      <c r="J4" s="150"/>
      <c r="K4" s="150"/>
    </row>
    <row r="5" spans="1:11" ht="15" customHeight="1" x14ac:dyDescent="0.2">
      <c r="A5" s="164" t="s">
        <v>277</v>
      </c>
      <c r="B5" s="31" t="s">
        <v>278</v>
      </c>
      <c r="C5" s="200"/>
      <c r="D5" s="172" t="s">
        <v>79</v>
      </c>
      <c r="E5" s="172" t="s">
        <v>279</v>
      </c>
      <c r="F5" s="172" t="s">
        <v>280</v>
      </c>
      <c r="G5" s="172" t="s">
        <v>281</v>
      </c>
      <c r="H5" s="172" t="s">
        <v>282</v>
      </c>
      <c r="I5" s="172" t="s">
        <v>283</v>
      </c>
      <c r="J5" s="150"/>
      <c r="K5" s="150"/>
    </row>
    <row r="6" spans="1:11" ht="15" customHeight="1" x14ac:dyDescent="0.2">
      <c r="A6" s="201" t="s">
        <v>284</v>
      </c>
      <c r="B6" s="202" t="s">
        <v>60</v>
      </c>
      <c r="C6" s="20" t="s">
        <v>75</v>
      </c>
      <c r="D6" s="20" t="s">
        <v>78</v>
      </c>
      <c r="E6" s="20" t="s">
        <v>76</v>
      </c>
      <c r="F6" s="20" t="s">
        <v>285</v>
      </c>
      <c r="G6" s="20" t="s">
        <v>286</v>
      </c>
      <c r="H6" s="20" t="s">
        <v>287</v>
      </c>
      <c r="I6" s="20" t="s">
        <v>288</v>
      </c>
      <c r="J6" s="150"/>
      <c r="K6" s="150"/>
    </row>
    <row r="7" spans="1:11" ht="15" customHeight="1" x14ac:dyDescent="0.2">
      <c r="A7" s="21" t="s">
        <v>22</v>
      </c>
      <c r="B7" s="57">
        <v>79841</v>
      </c>
      <c r="C7" s="23">
        <v>38645</v>
      </c>
      <c r="D7" s="23">
        <v>37844</v>
      </c>
      <c r="E7" s="24">
        <v>15645</v>
      </c>
      <c r="F7" s="23">
        <v>31211</v>
      </c>
      <c r="G7" s="24">
        <v>25858</v>
      </c>
      <c r="H7" s="24">
        <v>41028</v>
      </c>
      <c r="I7" s="24">
        <v>12955</v>
      </c>
      <c r="J7" s="225"/>
      <c r="K7" s="225"/>
    </row>
    <row r="8" spans="1:11" ht="12.75" customHeight="1" x14ac:dyDescent="0.2">
      <c r="A8" s="11"/>
      <c r="B8" s="60"/>
      <c r="C8" s="16"/>
      <c r="D8" s="16"/>
      <c r="E8" s="17"/>
      <c r="F8" s="16"/>
      <c r="G8" s="17"/>
      <c r="H8" s="17"/>
      <c r="I8" s="17"/>
      <c r="J8" s="150"/>
      <c r="K8" s="150"/>
    </row>
    <row r="9" spans="1:11" ht="15" customHeight="1" x14ac:dyDescent="0.2">
      <c r="A9" s="71" t="s">
        <v>41</v>
      </c>
      <c r="B9" s="165">
        <v>5393</v>
      </c>
      <c r="C9" s="17">
        <v>2643</v>
      </c>
      <c r="D9" s="17">
        <v>2891</v>
      </c>
      <c r="E9" s="17">
        <v>1274</v>
      </c>
      <c r="F9" s="17">
        <v>1921</v>
      </c>
      <c r="G9" s="17">
        <v>2419</v>
      </c>
      <c r="H9" s="17">
        <v>2375</v>
      </c>
      <c r="I9" s="17">
        <v>599</v>
      </c>
      <c r="J9" s="3"/>
      <c r="K9" s="3"/>
    </row>
    <row r="10" spans="1:11" ht="15" customHeight="1" x14ac:dyDescent="0.2">
      <c r="A10" s="43" t="s">
        <v>383</v>
      </c>
      <c r="B10" s="32">
        <v>779</v>
      </c>
      <c r="C10" s="13">
        <v>369</v>
      </c>
      <c r="D10" s="13">
        <v>457</v>
      </c>
      <c r="E10" s="13">
        <v>175</v>
      </c>
      <c r="F10" s="13">
        <v>314</v>
      </c>
      <c r="G10" s="13">
        <v>373</v>
      </c>
      <c r="H10" s="13">
        <v>343</v>
      </c>
      <c r="I10" s="13">
        <v>63</v>
      </c>
      <c r="J10" s="3"/>
      <c r="K10" s="3"/>
    </row>
    <row r="11" spans="1:11" ht="15" customHeight="1" x14ac:dyDescent="0.2">
      <c r="A11" s="43" t="s">
        <v>395</v>
      </c>
      <c r="B11" s="32">
        <v>76</v>
      </c>
      <c r="C11" s="13">
        <v>39</v>
      </c>
      <c r="D11" s="13">
        <v>41</v>
      </c>
      <c r="E11" s="13">
        <v>12</v>
      </c>
      <c r="F11" s="13">
        <v>42</v>
      </c>
      <c r="G11" s="13">
        <v>23</v>
      </c>
      <c r="H11" s="13">
        <v>38</v>
      </c>
      <c r="I11" s="13">
        <v>15</v>
      </c>
      <c r="J11" s="3"/>
      <c r="K11" s="3"/>
    </row>
    <row r="12" spans="1:11" ht="15" customHeight="1" x14ac:dyDescent="0.2">
      <c r="A12" s="43" t="s">
        <v>370</v>
      </c>
      <c r="B12" s="32">
        <v>1046</v>
      </c>
      <c r="C12" s="13">
        <v>525</v>
      </c>
      <c r="D12" s="13">
        <v>650</v>
      </c>
      <c r="E12" s="13">
        <v>279</v>
      </c>
      <c r="F12" s="13">
        <v>323</v>
      </c>
      <c r="G12" s="13">
        <v>447</v>
      </c>
      <c r="H12" s="13">
        <v>517</v>
      </c>
      <c r="I12" s="13">
        <v>82</v>
      </c>
      <c r="J12" s="4"/>
      <c r="K12" s="4"/>
    </row>
    <row r="13" spans="1:11" ht="15" customHeight="1" x14ac:dyDescent="0.2">
      <c r="A13" s="43" t="s">
        <v>396</v>
      </c>
      <c r="B13" s="32">
        <v>38</v>
      </c>
      <c r="C13" s="13">
        <v>24</v>
      </c>
      <c r="D13" s="13">
        <v>19</v>
      </c>
      <c r="E13" s="13">
        <v>6</v>
      </c>
      <c r="F13" s="13">
        <v>19</v>
      </c>
      <c r="G13" s="13">
        <v>10</v>
      </c>
      <c r="H13" s="13">
        <v>22</v>
      </c>
      <c r="I13" s="13">
        <v>6</v>
      </c>
      <c r="J13" s="4"/>
      <c r="K13" s="4"/>
    </row>
    <row r="14" spans="1:11" ht="15" customHeight="1" x14ac:dyDescent="0.2">
      <c r="A14" s="43" t="s">
        <v>397</v>
      </c>
      <c r="B14" s="32">
        <v>43</v>
      </c>
      <c r="C14" s="13">
        <v>21</v>
      </c>
      <c r="D14" s="13">
        <v>20</v>
      </c>
      <c r="E14" s="13">
        <v>11</v>
      </c>
      <c r="F14" s="13">
        <v>22</v>
      </c>
      <c r="G14" s="13">
        <v>11</v>
      </c>
      <c r="H14" s="13">
        <v>24</v>
      </c>
      <c r="I14" s="13">
        <v>8</v>
      </c>
      <c r="J14" s="5"/>
      <c r="K14" s="5"/>
    </row>
    <row r="15" spans="1:11" ht="15" customHeight="1" x14ac:dyDescent="0.2">
      <c r="A15" s="43" t="s">
        <v>384</v>
      </c>
      <c r="B15" s="32">
        <v>435</v>
      </c>
      <c r="C15" s="13">
        <v>198</v>
      </c>
      <c r="D15" s="13">
        <v>272</v>
      </c>
      <c r="E15" s="13">
        <v>98</v>
      </c>
      <c r="F15" s="13">
        <v>162</v>
      </c>
      <c r="G15" s="13">
        <v>216</v>
      </c>
      <c r="H15" s="13">
        <v>182</v>
      </c>
      <c r="I15" s="13">
        <v>37</v>
      </c>
      <c r="J15" s="5"/>
      <c r="K15" s="5"/>
    </row>
    <row r="16" spans="1:11" ht="15" customHeight="1" x14ac:dyDescent="0.2">
      <c r="A16" s="43" t="s">
        <v>398</v>
      </c>
      <c r="B16" s="32">
        <v>53</v>
      </c>
      <c r="C16" s="13">
        <v>28</v>
      </c>
      <c r="D16" s="13">
        <v>26</v>
      </c>
      <c r="E16" s="13">
        <v>6</v>
      </c>
      <c r="F16" s="13">
        <v>24</v>
      </c>
      <c r="G16" s="13">
        <v>22</v>
      </c>
      <c r="H16" s="13">
        <v>25</v>
      </c>
      <c r="I16" s="13">
        <v>6</v>
      </c>
      <c r="J16" s="5"/>
      <c r="K16" s="5"/>
    </row>
    <row r="17" spans="1:11" ht="15" customHeight="1" x14ac:dyDescent="0.2">
      <c r="A17" s="43" t="s">
        <v>399</v>
      </c>
      <c r="B17" s="32">
        <v>70</v>
      </c>
      <c r="C17" s="13">
        <v>32</v>
      </c>
      <c r="D17" s="13">
        <v>25</v>
      </c>
      <c r="E17" s="13">
        <v>17</v>
      </c>
      <c r="F17" s="13">
        <v>27</v>
      </c>
      <c r="G17" s="13">
        <v>22</v>
      </c>
      <c r="H17" s="13">
        <v>36</v>
      </c>
      <c r="I17" s="13">
        <v>12</v>
      </c>
      <c r="J17" s="5"/>
      <c r="K17" s="5"/>
    </row>
    <row r="18" spans="1:11" ht="15" customHeight="1" x14ac:dyDescent="0.2">
      <c r="A18" s="43" t="s">
        <v>400</v>
      </c>
      <c r="B18" s="32">
        <v>73</v>
      </c>
      <c r="C18" s="13">
        <v>40</v>
      </c>
      <c r="D18" s="13">
        <v>31</v>
      </c>
      <c r="E18" s="13">
        <v>10</v>
      </c>
      <c r="F18" s="13">
        <v>39</v>
      </c>
      <c r="G18" s="13">
        <v>25</v>
      </c>
      <c r="H18" s="13">
        <v>38</v>
      </c>
      <c r="I18" s="13">
        <v>10</v>
      </c>
      <c r="J18" s="5"/>
      <c r="K18" s="5"/>
    </row>
    <row r="19" spans="1:11" ht="15" customHeight="1" x14ac:dyDescent="0.2">
      <c r="A19" s="43" t="s">
        <v>30</v>
      </c>
      <c r="B19" s="32">
        <v>1204</v>
      </c>
      <c r="C19" s="13">
        <v>602</v>
      </c>
      <c r="D19" s="13">
        <v>573</v>
      </c>
      <c r="E19" s="13">
        <v>268</v>
      </c>
      <c r="F19" s="13">
        <v>357</v>
      </c>
      <c r="G19" s="13">
        <v>591</v>
      </c>
      <c r="H19" s="13">
        <v>428</v>
      </c>
      <c r="I19" s="13">
        <v>185</v>
      </c>
      <c r="J19" s="5"/>
      <c r="K19" s="5"/>
    </row>
    <row r="20" spans="1:11" ht="15" customHeight="1" x14ac:dyDescent="0.2">
      <c r="A20" s="43" t="s">
        <v>401</v>
      </c>
      <c r="B20" s="32">
        <v>25</v>
      </c>
      <c r="C20" s="13">
        <v>18</v>
      </c>
      <c r="D20" s="13">
        <v>12</v>
      </c>
      <c r="E20" s="13">
        <v>5</v>
      </c>
      <c r="F20" s="13">
        <v>11</v>
      </c>
      <c r="G20" s="13">
        <v>6</v>
      </c>
      <c r="H20" s="13">
        <v>17</v>
      </c>
      <c r="I20" s="13">
        <v>2</v>
      </c>
      <c r="J20" s="5"/>
      <c r="K20" s="5"/>
    </row>
    <row r="21" spans="1:11" ht="15" customHeight="1" x14ac:dyDescent="0.2">
      <c r="A21" s="43" t="s">
        <v>372</v>
      </c>
      <c r="B21" s="32">
        <v>273</v>
      </c>
      <c r="C21" s="13">
        <v>136</v>
      </c>
      <c r="D21" s="13">
        <v>135</v>
      </c>
      <c r="E21" s="13">
        <v>100</v>
      </c>
      <c r="F21" s="13">
        <v>73</v>
      </c>
      <c r="G21" s="13">
        <v>86</v>
      </c>
      <c r="H21" s="13">
        <v>154</v>
      </c>
      <c r="I21" s="13">
        <v>33</v>
      </c>
      <c r="J21" s="5"/>
      <c r="K21" s="5"/>
    </row>
    <row r="22" spans="1:11" ht="15" customHeight="1" x14ac:dyDescent="0.2">
      <c r="A22" s="43" t="s">
        <v>402</v>
      </c>
      <c r="B22" s="32">
        <v>177</v>
      </c>
      <c r="C22" s="13">
        <v>82</v>
      </c>
      <c r="D22" s="13">
        <v>97</v>
      </c>
      <c r="E22" s="13">
        <v>32</v>
      </c>
      <c r="F22" s="13">
        <v>86</v>
      </c>
      <c r="G22" s="13">
        <v>69</v>
      </c>
      <c r="H22" s="13">
        <v>92</v>
      </c>
      <c r="I22" s="13">
        <v>16</v>
      </c>
      <c r="J22" s="3"/>
      <c r="K22" s="3"/>
    </row>
    <row r="23" spans="1:11" ht="15" customHeight="1" x14ac:dyDescent="0.2">
      <c r="A23" s="43" t="s">
        <v>403</v>
      </c>
      <c r="B23" s="32">
        <v>49</v>
      </c>
      <c r="C23" s="13">
        <v>28</v>
      </c>
      <c r="D23" s="13">
        <v>23</v>
      </c>
      <c r="E23" s="13">
        <v>9</v>
      </c>
      <c r="F23" s="13">
        <v>24</v>
      </c>
      <c r="G23" s="13">
        <v>11</v>
      </c>
      <c r="H23" s="13">
        <v>25</v>
      </c>
      <c r="I23" s="13">
        <v>13</v>
      </c>
      <c r="J23" s="3"/>
      <c r="K23" s="3"/>
    </row>
    <row r="24" spans="1:11" ht="15" customHeight="1" x14ac:dyDescent="0.2">
      <c r="A24" s="43" t="s">
        <v>404</v>
      </c>
      <c r="B24" s="32">
        <v>90</v>
      </c>
      <c r="C24" s="13">
        <v>36</v>
      </c>
      <c r="D24" s="13">
        <v>40</v>
      </c>
      <c r="E24" s="13">
        <v>21</v>
      </c>
      <c r="F24" s="13">
        <v>37</v>
      </c>
      <c r="G24" s="13">
        <v>30</v>
      </c>
      <c r="H24" s="13">
        <v>45</v>
      </c>
      <c r="I24" s="13">
        <v>15</v>
      </c>
      <c r="J24" s="4"/>
      <c r="K24" s="4"/>
    </row>
    <row r="25" spans="1:11" ht="15" customHeight="1" x14ac:dyDescent="0.2">
      <c r="A25" s="43" t="s">
        <v>405</v>
      </c>
      <c r="B25" s="32">
        <v>241</v>
      </c>
      <c r="C25" s="13">
        <v>117</v>
      </c>
      <c r="D25" s="13">
        <v>118</v>
      </c>
      <c r="E25" s="13">
        <v>61</v>
      </c>
      <c r="F25" s="13">
        <v>90</v>
      </c>
      <c r="G25" s="13">
        <v>129</v>
      </c>
      <c r="H25" s="13">
        <v>86</v>
      </c>
      <c r="I25" s="13">
        <v>26</v>
      </c>
      <c r="J25" s="4"/>
      <c r="K25" s="4"/>
    </row>
    <row r="26" spans="1:11" ht="15" customHeight="1" x14ac:dyDescent="0.2">
      <c r="A26" s="43" t="s">
        <v>406</v>
      </c>
      <c r="B26" s="32">
        <v>40</v>
      </c>
      <c r="C26" s="13">
        <v>18</v>
      </c>
      <c r="D26" s="13">
        <v>15</v>
      </c>
      <c r="E26" s="13">
        <v>3</v>
      </c>
      <c r="F26" s="13">
        <v>21</v>
      </c>
      <c r="G26" s="13">
        <v>11</v>
      </c>
      <c r="H26" s="13">
        <v>23</v>
      </c>
      <c r="I26" s="13">
        <v>6</v>
      </c>
      <c r="J26" s="5"/>
      <c r="K26" s="5"/>
    </row>
    <row r="27" spans="1:11" ht="15" customHeight="1" x14ac:dyDescent="0.2">
      <c r="A27" s="43" t="s">
        <v>407</v>
      </c>
      <c r="B27" s="32">
        <v>148</v>
      </c>
      <c r="C27" s="13">
        <v>70</v>
      </c>
      <c r="D27" s="13">
        <v>76</v>
      </c>
      <c r="E27" s="13">
        <v>43</v>
      </c>
      <c r="F27" s="13">
        <v>45</v>
      </c>
      <c r="G27" s="13">
        <v>96</v>
      </c>
      <c r="H27" s="13">
        <v>44</v>
      </c>
      <c r="I27" s="13">
        <v>8</v>
      </c>
      <c r="J27" s="5"/>
      <c r="K27" s="5"/>
    </row>
    <row r="28" spans="1:11" ht="15" customHeight="1" x14ac:dyDescent="0.2">
      <c r="A28" s="43" t="s">
        <v>408</v>
      </c>
      <c r="B28" s="32">
        <v>68</v>
      </c>
      <c r="C28" s="13">
        <v>35</v>
      </c>
      <c r="D28" s="13">
        <v>29</v>
      </c>
      <c r="E28" s="13">
        <v>9</v>
      </c>
      <c r="F28" s="13">
        <v>37</v>
      </c>
      <c r="G28" s="13">
        <v>25</v>
      </c>
      <c r="H28" s="13">
        <v>35</v>
      </c>
      <c r="I28" s="13">
        <v>8</v>
      </c>
      <c r="J28" s="5"/>
      <c r="K28" s="5"/>
    </row>
    <row r="29" spans="1:11" ht="15" customHeight="1" x14ac:dyDescent="0.2">
      <c r="A29" s="43" t="s">
        <v>409</v>
      </c>
      <c r="B29" s="32">
        <v>364</v>
      </c>
      <c r="C29" s="13">
        <v>179</v>
      </c>
      <c r="D29" s="13">
        <v>183</v>
      </c>
      <c r="E29" s="13">
        <v>91</v>
      </c>
      <c r="F29" s="13">
        <v>111</v>
      </c>
      <c r="G29" s="13">
        <v>188</v>
      </c>
      <c r="H29" s="13">
        <v>143</v>
      </c>
      <c r="I29" s="13">
        <v>33</v>
      </c>
      <c r="J29" s="5"/>
      <c r="K29" s="5"/>
    </row>
    <row r="30" spans="1:11" ht="15" customHeight="1" x14ac:dyDescent="0.2">
      <c r="A30" s="43" t="s">
        <v>410</v>
      </c>
      <c r="B30" s="32">
        <v>101</v>
      </c>
      <c r="C30" s="13">
        <v>46</v>
      </c>
      <c r="D30" s="13">
        <v>49</v>
      </c>
      <c r="E30" s="13">
        <v>18</v>
      </c>
      <c r="F30" s="13">
        <v>57</v>
      </c>
      <c r="G30" s="13">
        <v>28</v>
      </c>
      <c r="H30" s="13">
        <v>58</v>
      </c>
      <c r="I30" s="13">
        <v>15</v>
      </c>
      <c r="J30" s="5"/>
      <c r="K30" s="5"/>
    </row>
    <row r="31" spans="1:11" ht="15" customHeight="1" x14ac:dyDescent="0.2">
      <c r="A31" s="43"/>
      <c r="B31" s="32"/>
      <c r="C31" s="13"/>
      <c r="D31" s="13"/>
      <c r="E31" s="13"/>
      <c r="F31" s="13"/>
      <c r="G31" s="13"/>
      <c r="H31" s="13"/>
      <c r="I31" s="13"/>
      <c r="J31" s="5"/>
      <c r="K31" s="5"/>
    </row>
    <row r="32" spans="1:11" ht="15" customHeight="1" x14ac:dyDescent="0.2">
      <c r="A32" s="71" t="s">
        <v>38</v>
      </c>
      <c r="B32" s="165">
        <v>2646</v>
      </c>
      <c r="C32" s="17">
        <v>1373</v>
      </c>
      <c r="D32" s="17">
        <v>1158</v>
      </c>
      <c r="E32" s="17">
        <v>609</v>
      </c>
      <c r="F32" s="17">
        <v>998</v>
      </c>
      <c r="G32" s="17">
        <v>670</v>
      </c>
      <c r="H32" s="17">
        <v>1602</v>
      </c>
      <c r="I32" s="17">
        <v>374</v>
      </c>
      <c r="J32" s="5"/>
      <c r="K32" s="5"/>
    </row>
    <row r="33" spans="1:11" ht="15" customHeight="1" x14ac:dyDescent="0.2">
      <c r="A33" s="43" t="s">
        <v>411</v>
      </c>
      <c r="B33" s="32">
        <v>103</v>
      </c>
      <c r="C33" s="13">
        <v>54</v>
      </c>
      <c r="D33" s="13">
        <v>49</v>
      </c>
      <c r="E33" s="13">
        <v>25</v>
      </c>
      <c r="F33" s="13">
        <v>30</v>
      </c>
      <c r="G33" s="13">
        <v>29</v>
      </c>
      <c r="H33" s="13">
        <v>57</v>
      </c>
      <c r="I33" s="13">
        <v>17</v>
      </c>
      <c r="J33" s="5"/>
      <c r="K33" s="5"/>
    </row>
    <row r="34" spans="1:11" ht="15" customHeight="1" x14ac:dyDescent="0.2">
      <c r="A34" s="43" t="s">
        <v>390</v>
      </c>
      <c r="B34" s="32">
        <v>338</v>
      </c>
      <c r="C34" s="13">
        <v>163</v>
      </c>
      <c r="D34" s="13">
        <v>151</v>
      </c>
      <c r="E34" s="13">
        <v>75</v>
      </c>
      <c r="F34" s="13">
        <v>137</v>
      </c>
      <c r="G34" s="13">
        <v>91</v>
      </c>
      <c r="H34" s="13">
        <v>210</v>
      </c>
      <c r="I34" s="13">
        <v>37</v>
      </c>
      <c r="J34" s="5"/>
      <c r="K34" s="5"/>
    </row>
    <row r="35" spans="1:11" ht="15" customHeight="1" x14ac:dyDescent="0.2">
      <c r="A35" s="43" t="s">
        <v>412</v>
      </c>
      <c r="B35" s="32">
        <v>121</v>
      </c>
      <c r="C35" s="13">
        <v>69</v>
      </c>
      <c r="D35" s="13">
        <v>50</v>
      </c>
      <c r="E35" s="13">
        <v>29</v>
      </c>
      <c r="F35" s="13">
        <v>50</v>
      </c>
      <c r="G35" s="13">
        <v>32</v>
      </c>
      <c r="H35" s="13">
        <v>72</v>
      </c>
      <c r="I35" s="13">
        <v>17</v>
      </c>
      <c r="J35" s="5"/>
      <c r="K35" s="5"/>
    </row>
    <row r="36" spans="1:11" ht="15" customHeight="1" x14ac:dyDescent="0.2">
      <c r="A36" s="43" t="s">
        <v>413</v>
      </c>
      <c r="B36" s="32">
        <v>130</v>
      </c>
      <c r="C36" s="13">
        <v>62</v>
      </c>
      <c r="D36" s="13">
        <v>44</v>
      </c>
      <c r="E36" s="13">
        <v>37</v>
      </c>
      <c r="F36" s="13">
        <v>51</v>
      </c>
      <c r="G36" s="13">
        <v>28</v>
      </c>
      <c r="H36" s="13">
        <v>80</v>
      </c>
      <c r="I36" s="13">
        <v>22</v>
      </c>
      <c r="J36" s="5"/>
      <c r="K36" s="5"/>
    </row>
    <row r="37" spans="1:11" ht="15" customHeight="1" x14ac:dyDescent="0.2">
      <c r="A37" s="43" t="s">
        <v>414</v>
      </c>
      <c r="B37" s="32">
        <v>136</v>
      </c>
      <c r="C37" s="13">
        <v>73</v>
      </c>
      <c r="D37" s="13">
        <v>64</v>
      </c>
      <c r="E37" s="13">
        <v>27</v>
      </c>
      <c r="F37" s="13">
        <v>54</v>
      </c>
      <c r="G37" s="13">
        <v>47</v>
      </c>
      <c r="H37" s="13">
        <v>76</v>
      </c>
      <c r="I37" s="13">
        <v>13</v>
      </c>
      <c r="J37" s="5"/>
      <c r="K37" s="5"/>
    </row>
    <row r="38" spans="1:11" ht="15" customHeight="1" x14ac:dyDescent="0.2">
      <c r="A38" s="43" t="s">
        <v>415</v>
      </c>
      <c r="B38" s="32">
        <v>98</v>
      </c>
      <c r="C38" s="13">
        <v>56</v>
      </c>
      <c r="D38" s="13">
        <v>45</v>
      </c>
      <c r="E38" s="13">
        <v>23</v>
      </c>
      <c r="F38" s="13">
        <v>37</v>
      </c>
      <c r="G38" s="13">
        <v>25</v>
      </c>
      <c r="H38" s="13">
        <v>62</v>
      </c>
      <c r="I38" s="13">
        <v>11</v>
      </c>
      <c r="J38" s="5"/>
      <c r="K38" s="5"/>
    </row>
    <row r="39" spans="1:11" ht="15" customHeight="1" x14ac:dyDescent="0.2">
      <c r="A39" s="43" t="s">
        <v>416</v>
      </c>
      <c r="B39" s="32">
        <v>232</v>
      </c>
      <c r="C39" s="13">
        <v>122</v>
      </c>
      <c r="D39" s="13">
        <v>110</v>
      </c>
      <c r="E39" s="13">
        <v>56</v>
      </c>
      <c r="F39" s="13">
        <v>92</v>
      </c>
      <c r="G39" s="13">
        <v>61</v>
      </c>
      <c r="H39" s="13">
        <v>140</v>
      </c>
      <c r="I39" s="13">
        <v>31</v>
      </c>
      <c r="J39" s="5"/>
      <c r="K39" s="5"/>
    </row>
    <row r="40" spans="1:11" ht="15" customHeight="1" x14ac:dyDescent="0.2">
      <c r="A40" s="43" t="s">
        <v>392</v>
      </c>
      <c r="B40" s="32">
        <v>268</v>
      </c>
      <c r="C40" s="13">
        <v>145</v>
      </c>
      <c r="D40" s="13">
        <v>114</v>
      </c>
      <c r="E40" s="13">
        <v>55</v>
      </c>
      <c r="F40" s="13">
        <v>99</v>
      </c>
      <c r="G40" s="13">
        <v>64</v>
      </c>
      <c r="H40" s="13">
        <v>164</v>
      </c>
      <c r="I40" s="13">
        <v>40</v>
      </c>
      <c r="J40" s="5"/>
      <c r="K40" s="5"/>
    </row>
    <row r="41" spans="1:11" ht="15" customHeight="1" x14ac:dyDescent="0.2">
      <c r="A41" s="43" t="s">
        <v>393</v>
      </c>
      <c r="B41" s="227">
        <v>435</v>
      </c>
      <c r="C41" s="228">
        <v>232</v>
      </c>
      <c r="D41" s="228">
        <v>179</v>
      </c>
      <c r="E41" s="228">
        <v>103</v>
      </c>
      <c r="F41" s="228">
        <v>142</v>
      </c>
      <c r="G41" s="228">
        <v>94</v>
      </c>
      <c r="H41" s="228">
        <v>288</v>
      </c>
      <c r="I41" s="228">
        <v>53</v>
      </c>
    </row>
    <row r="42" spans="1:11" ht="15" customHeight="1" x14ac:dyDescent="0.2">
      <c r="A42" s="43" t="s">
        <v>417</v>
      </c>
      <c r="B42" s="227">
        <v>52</v>
      </c>
      <c r="C42" s="228">
        <v>27</v>
      </c>
      <c r="D42" s="228">
        <v>26</v>
      </c>
      <c r="E42" s="228">
        <v>7</v>
      </c>
      <c r="F42" s="228">
        <v>25</v>
      </c>
      <c r="G42" s="228">
        <v>11</v>
      </c>
      <c r="H42" s="228">
        <v>38</v>
      </c>
      <c r="I42" s="228">
        <v>3</v>
      </c>
    </row>
    <row r="43" spans="1:11" ht="15" customHeight="1" x14ac:dyDescent="0.2">
      <c r="A43" s="43" t="s">
        <v>394</v>
      </c>
      <c r="B43" s="227">
        <v>615</v>
      </c>
      <c r="C43" s="228">
        <v>312</v>
      </c>
      <c r="D43" s="228">
        <v>279</v>
      </c>
      <c r="E43" s="228">
        <v>146</v>
      </c>
      <c r="F43" s="228">
        <v>237</v>
      </c>
      <c r="G43" s="228">
        <v>159</v>
      </c>
      <c r="H43" s="228">
        <v>346</v>
      </c>
      <c r="I43" s="228">
        <v>110</v>
      </c>
    </row>
    <row r="44" spans="1:11" ht="15" customHeight="1" x14ac:dyDescent="0.2">
      <c r="A44" s="43" t="s">
        <v>418</v>
      </c>
      <c r="B44" s="227">
        <v>118</v>
      </c>
      <c r="C44" s="138">
        <v>58</v>
      </c>
      <c r="D44" s="138">
        <v>47</v>
      </c>
      <c r="E44" s="228">
        <v>26</v>
      </c>
      <c r="F44" s="138">
        <v>44</v>
      </c>
      <c r="G44" s="138">
        <v>29</v>
      </c>
      <c r="H44" s="138">
        <v>69</v>
      </c>
      <c r="I44" s="138">
        <v>20</v>
      </c>
    </row>
    <row r="45" spans="1:11" ht="15" customHeight="1" x14ac:dyDescent="0.2">
      <c r="A45" s="43"/>
      <c r="B45" s="227"/>
      <c r="C45" s="138"/>
      <c r="D45" s="138"/>
      <c r="E45" s="228"/>
      <c r="F45" s="138"/>
      <c r="G45" s="138"/>
      <c r="H45" s="138"/>
      <c r="I45" s="138"/>
    </row>
    <row r="46" spans="1:11" ht="15" customHeight="1" x14ac:dyDescent="0.2">
      <c r="A46" s="71" t="s">
        <v>37</v>
      </c>
      <c r="B46" s="229">
        <v>13860</v>
      </c>
      <c r="C46" s="139">
        <v>6917</v>
      </c>
      <c r="D46" s="139">
        <v>6326</v>
      </c>
      <c r="E46" s="230">
        <v>2982</v>
      </c>
      <c r="F46" s="139">
        <v>5186</v>
      </c>
      <c r="G46" s="139">
        <v>3899</v>
      </c>
      <c r="H46" s="139">
        <v>7673</v>
      </c>
      <c r="I46" s="139">
        <v>2288</v>
      </c>
    </row>
    <row r="47" spans="1:11" ht="15" customHeight="1" x14ac:dyDescent="0.2">
      <c r="A47" s="43" t="s">
        <v>422</v>
      </c>
      <c r="B47" s="227">
        <v>63</v>
      </c>
      <c r="C47" s="138">
        <v>30</v>
      </c>
      <c r="D47" s="138">
        <v>18</v>
      </c>
      <c r="E47" s="228">
        <v>15</v>
      </c>
      <c r="F47" s="138">
        <v>25</v>
      </c>
      <c r="G47" s="138">
        <v>20</v>
      </c>
      <c r="H47" s="138">
        <v>36</v>
      </c>
      <c r="I47" s="138">
        <v>7</v>
      </c>
    </row>
    <row r="48" spans="1:11" ht="15" customHeight="1" x14ac:dyDescent="0.2">
      <c r="A48" s="43" t="s">
        <v>423</v>
      </c>
      <c r="B48" s="227">
        <v>52</v>
      </c>
      <c r="C48" s="138">
        <v>22</v>
      </c>
      <c r="D48" s="138">
        <v>14</v>
      </c>
      <c r="E48" s="228">
        <v>15</v>
      </c>
      <c r="F48" s="138">
        <v>17</v>
      </c>
      <c r="G48" s="138">
        <v>18</v>
      </c>
      <c r="H48" s="138">
        <v>31</v>
      </c>
      <c r="I48" s="138">
        <v>3</v>
      </c>
    </row>
    <row r="49" spans="1:9" ht="15" customHeight="1" x14ac:dyDescent="0.2">
      <c r="A49" s="43" t="s">
        <v>424</v>
      </c>
      <c r="B49" s="227">
        <v>86</v>
      </c>
      <c r="C49" s="138">
        <v>44</v>
      </c>
      <c r="D49" s="138">
        <v>37</v>
      </c>
      <c r="E49" s="228">
        <v>18</v>
      </c>
      <c r="F49" s="138">
        <v>42</v>
      </c>
      <c r="G49" s="138">
        <v>27</v>
      </c>
      <c r="H49" s="138">
        <v>49</v>
      </c>
      <c r="I49" s="138">
        <v>10</v>
      </c>
    </row>
    <row r="50" spans="1:9" ht="15" customHeight="1" x14ac:dyDescent="0.2">
      <c r="A50" s="43" t="s">
        <v>425</v>
      </c>
      <c r="B50" s="227">
        <v>82</v>
      </c>
      <c r="C50" s="138">
        <v>45</v>
      </c>
      <c r="D50" s="138">
        <v>37</v>
      </c>
      <c r="E50" s="228">
        <v>21</v>
      </c>
      <c r="F50" s="138">
        <v>25</v>
      </c>
      <c r="G50" s="138">
        <v>20</v>
      </c>
      <c r="H50" s="138">
        <v>52</v>
      </c>
      <c r="I50" s="138">
        <v>10</v>
      </c>
    </row>
    <row r="51" spans="1:9" ht="15" customHeight="1" x14ac:dyDescent="0.2">
      <c r="A51" s="43" t="s">
        <v>426</v>
      </c>
      <c r="B51" s="227">
        <v>81</v>
      </c>
      <c r="C51" s="138">
        <v>37</v>
      </c>
      <c r="D51" s="138">
        <v>26</v>
      </c>
      <c r="E51" s="228">
        <v>23</v>
      </c>
      <c r="F51" s="138">
        <v>25</v>
      </c>
      <c r="G51" s="138">
        <v>19</v>
      </c>
      <c r="H51" s="138">
        <v>47</v>
      </c>
      <c r="I51" s="138">
        <v>15</v>
      </c>
    </row>
    <row r="52" spans="1:9" ht="15" customHeight="1" x14ac:dyDescent="0.2">
      <c r="A52" s="43" t="s">
        <v>427</v>
      </c>
      <c r="B52" s="227">
        <v>303</v>
      </c>
      <c r="C52" s="138">
        <v>147</v>
      </c>
      <c r="D52" s="138">
        <v>132</v>
      </c>
      <c r="E52" s="228">
        <v>71</v>
      </c>
      <c r="F52" s="138">
        <v>121</v>
      </c>
      <c r="G52" s="138">
        <v>84</v>
      </c>
      <c r="H52" s="138">
        <v>182</v>
      </c>
      <c r="I52" s="138">
        <v>37</v>
      </c>
    </row>
    <row r="53" spans="1:9" ht="15" customHeight="1" x14ac:dyDescent="0.2">
      <c r="A53" s="43" t="s">
        <v>428</v>
      </c>
      <c r="B53" s="227">
        <v>123</v>
      </c>
      <c r="C53" s="138">
        <v>69</v>
      </c>
      <c r="D53" s="138">
        <v>50</v>
      </c>
      <c r="E53" s="228">
        <v>25</v>
      </c>
      <c r="F53" s="138">
        <v>48</v>
      </c>
      <c r="G53" s="138">
        <v>28</v>
      </c>
      <c r="H53" s="138">
        <v>82</v>
      </c>
      <c r="I53" s="138">
        <v>13</v>
      </c>
    </row>
    <row r="54" spans="1:9" ht="15" customHeight="1" x14ac:dyDescent="0.2">
      <c r="A54" s="43" t="s">
        <v>429</v>
      </c>
      <c r="B54" s="227">
        <v>114</v>
      </c>
      <c r="C54" s="138">
        <v>54</v>
      </c>
      <c r="D54" s="138">
        <v>37</v>
      </c>
      <c r="E54" s="228">
        <v>33</v>
      </c>
      <c r="F54" s="138">
        <v>37</v>
      </c>
      <c r="G54" s="138">
        <v>19</v>
      </c>
      <c r="H54" s="138">
        <v>73</v>
      </c>
      <c r="I54" s="138">
        <v>22</v>
      </c>
    </row>
    <row r="55" spans="1:9" ht="15" customHeight="1" x14ac:dyDescent="0.2">
      <c r="A55" s="43" t="s">
        <v>430</v>
      </c>
      <c r="B55" s="227">
        <v>473</v>
      </c>
      <c r="C55" s="138">
        <v>234</v>
      </c>
      <c r="D55" s="138">
        <v>234</v>
      </c>
      <c r="E55" s="228">
        <v>109</v>
      </c>
      <c r="F55" s="138">
        <v>180</v>
      </c>
      <c r="G55" s="138">
        <v>102</v>
      </c>
      <c r="H55" s="138">
        <v>280</v>
      </c>
      <c r="I55" s="138">
        <v>91</v>
      </c>
    </row>
    <row r="56" spans="1:9" ht="15" customHeight="1" x14ac:dyDescent="0.2">
      <c r="A56" s="43" t="s">
        <v>431</v>
      </c>
      <c r="B56" s="227">
        <v>68</v>
      </c>
      <c r="C56" s="138">
        <v>31</v>
      </c>
      <c r="D56" s="138">
        <v>24</v>
      </c>
      <c r="E56" s="228">
        <v>16</v>
      </c>
      <c r="F56" s="138">
        <v>21</v>
      </c>
      <c r="G56" s="138">
        <v>17</v>
      </c>
      <c r="H56" s="138">
        <v>48</v>
      </c>
      <c r="I56" s="138">
        <v>3</v>
      </c>
    </row>
    <row r="57" spans="1:9" ht="15" customHeight="1" x14ac:dyDescent="0.2">
      <c r="A57" s="43" t="s">
        <v>432</v>
      </c>
      <c r="B57" s="227">
        <v>206</v>
      </c>
      <c r="C57" s="138">
        <v>116</v>
      </c>
      <c r="D57" s="138">
        <v>75</v>
      </c>
      <c r="E57" s="228">
        <v>45</v>
      </c>
      <c r="F57" s="138">
        <v>78</v>
      </c>
      <c r="G57" s="138">
        <v>40</v>
      </c>
      <c r="H57" s="138">
        <v>125</v>
      </c>
      <c r="I57" s="138">
        <v>41</v>
      </c>
    </row>
    <row r="58" spans="1:9" ht="15" customHeight="1" x14ac:dyDescent="0.2">
      <c r="A58" s="43" t="s">
        <v>433</v>
      </c>
      <c r="B58" s="227">
        <v>222</v>
      </c>
      <c r="C58" s="138">
        <v>120</v>
      </c>
      <c r="D58" s="138">
        <v>103</v>
      </c>
      <c r="E58" s="228">
        <v>50</v>
      </c>
      <c r="F58" s="138">
        <v>85</v>
      </c>
      <c r="G58" s="138">
        <v>82</v>
      </c>
      <c r="H58" s="138">
        <v>113</v>
      </c>
      <c r="I58" s="138">
        <v>27</v>
      </c>
    </row>
    <row r="59" spans="1:9" ht="15" customHeight="1" x14ac:dyDescent="0.2">
      <c r="A59" s="43" t="s">
        <v>374</v>
      </c>
      <c r="B59" s="227">
        <v>241</v>
      </c>
      <c r="C59" s="138">
        <v>115</v>
      </c>
      <c r="D59" s="138">
        <v>78</v>
      </c>
      <c r="E59" s="228">
        <v>65</v>
      </c>
      <c r="F59" s="138">
        <v>86</v>
      </c>
      <c r="G59" s="138">
        <v>57</v>
      </c>
      <c r="H59" s="138">
        <v>146</v>
      </c>
      <c r="I59" s="138">
        <v>38</v>
      </c>
    </row>
    <row r="60" spans="1:9" ht="15" customHeight="1" x14ac:dyDescent="0.2">
      <c r="A60" s="43" t="s">
        <v>434</v>
      </c>
      <c r="B60" s="227">
        <v>118</v>
      </c>
      <c r="C60" s="138">
        <v>56</v>
      </c>
      <c r="D60" s="138">
        <v>49</v>
      </c>
      <c r="E60" s="228">
        <v>23</v>
      </c>
      <c r="F60" s="138">
        <v>38</v>
      </c>
      <c r="G60" s="138">
        <v>32</v>
      </c>
      <c r="H60" s="138">
        <v>69</v>
      </c>
      <c r="I60" s="138">
        <v>17</v>
      </c>
    </row>
    <row r="61" spans="1:9" ht="15" customHeight="1" x14ac:dyDescent="0.2">
      <c r="A61" s="43" t="s">
        <v>435</v>
      </c>
      <c r="B61" s="227">
        <v>123</v>
      </c>
      <c r="C61" s="138">
        <v>61</v>
      </c>
      <c r="D61" s="138">
        <v>49</v>
      </c>
      <c r="E61" s="228">
        <v>23</v>
      </c>
      <c r="F61" s="138">
        <v>40</v>
      </c>
      <c r="G61" s="138">
        <v>27</v>
      </c>
      <c r="H61" s="138">
        <v>74</v>
      </c>
      <c r="I61" s="138">
        <v>22</v>
      </c>
    </row>
    <row r="62" spans="1:9" ht="15" customHeight="1" x14ac:dyDescent="0.2">
      <c r="A62" s="43" t="s">
        <v>436</v>
      </c>
      <c r="B62" s="227">
        <v>68</v>
      </c>
      <c r="C62" s="138">
        <v>39</v>
      </c>
      <c r="D62" s="138">
        <v>29</v>
      </c>
      <c r="E62" s="228">
        <v>20</v>
      </c>
      <c r="F62" s="138">
        <v>27</v>
      </c>
      <c r="G62" s="138">
        <v>26</v>
      </c>
      <c r="H62" s="138">
        <v>30</v>
      </c>
      <c r="I62" s="138">
        <v>12</v>
      </c>
    </row>
    <row r="63" spans="1:9" ht="15" customHeight="1" x14ac:dyDescent="0.2">
      <c r="A63" s="43" t="s">
        <v>27</v>
      </c>
      <c r="B63" s="227">
        <v>5968</v>
      </c>
      <c r="C63" s="138">
        <v>2901</v>
      </c>
      <c r="D63" s="138">
        <v>3085</v>
      </c>
      <c r="E63" s="228">
        <v>1087</v>
      </c>
      <c r="F63" s="138">
        <v>2305</v>
      </c>
      <c r="G63" s="138">
        <v>1800</v>
      </c>
      <c r="H63" s="138">
        <v>3083</v>
      </c>
      <c r="I63" s="138">
        <v>1085</v>
      </c>
    </row>
    <row r="64" spans="1:9" ht="15" customHeight="1" x14ac:dyDescent="0.2">
      <c r="A64" s="43" t="s">
        <v>437</v>
      </c>
      <c r="B64" s="227">
        <v>103</v>
      </c>
      <c r="C64" s="138">
        <v>50</v>
      </c>
      <c r="D64" s="138">
        <v>37</v>
      </c>
      <c r="E64" s="228">
        <v>36</v>
      </c>
      <c r="F64" s="138">
        <v>37</v>
      </c>
      <c r="G64" s="138">
        <v>22</v>
      </c>
      <c r="H64" s="138">
        <v>65</v>
      </c>
      <c r="I64" s="138">
        <v>16</v>
      </c>
    </row>
    <row r="65" spans="1:9" ht="22.5" x14ac:dyDescent="0.2">
      <c r="A65" s="43" t="s">
        <v>438</v>
      </c>
      <c r="B65" s="227">
        <v>268</v>
      </c>
      <c r="C65" s="138">
        <v>126</v>
      </c>
      <c r="D65" s="138">
        <v>121</v>
      </c>
      <c r="E65" s="228">
        <v>61</v>
      </c>
      <c r="F65" s="138">
        <v>97</v>
      </c>
      <c r="G65" s="138">
        <v>73</v>
      </c>
      <c r="H65" s="138">
        <v>152</v>
      </c>
      <c r="I65" s="138">
        <v>43</v>
      </c>
    </row>
    <row r="66" spans="1:9" ht="15" customHeight="1" x14ac:dyDescent="0.2">
      <c r="A66" s="43" t="s">
        <v>439</v>
      </c>
      <c r="B66" s="227">
        <v>132</v>
      </c>
      <c r="C66" s="138">
        <v>62</v>
      </c>
      <c r="D66" s="138">
        <v>51</v>
      </c>
      <c r="E66" s="228">
        <v>41</v>
      </c>
      <c r="F66" s="138">
        <v>44</v>
      </c>
      <c r="G66" s="138">
        <v>36</v>
      </c>
      <c r="H66" s="138">
        <v>81</v>
      </c>
      <c r="I66" s="138">
        <v>15</v>
      </c>
    </row>
    <row r="67" spans="1:9" ht="15" customHeight="1" x14ac:dyDescent="0.2">
      <c r="A67" s="43" t="s">
        <v>385</v>
      </c>
      <c r="B67" s="227">
        <v>522</v>
      </c>
      <c r="C67" s="138">
        <v>271</v>
      </c>
      <c r="D67" s="138">
        <v>193</v>
      </c>
      <c r="E67" s="228">
        <v>150</v>
      </c>
      <c r="F67" s="138">
        <v>200</v>
      </c>
      <c r="G67" s="138">
        <v>138</v>
      </c>
      <c r="H67" s="138">
        <v>334</v>
      </c>
      <c r="I67" s="138">
        <v>50</v>
      </c>
    </row>
    <row r="68" spans="1:9" ht="15" customHeight="1" x14ac:dyDescent="0.2">
      <c r="A68" s="43" t="s">
        <v>375</v>
      </c>
      <c r="B68" s="227">
        <v>271</v>
      </c>
      <c r="C68" s="138">
        <v>131</v>
      </c>
      <c r="D68" s="138">
        <v>111</v>
      </c>
      <c r="E68" s="228">
        <v>55</v>
      </c>
      <c r="F68" s="138">
        <v>97</v>
      </c>
      <c r="G68" s="138">
        <v>75</v>
      </c>
      <c r="H68" s="138">
        <v>163</v>
      </c>
      <c r="I68" s="138">
        <v>33</v>
      </c>
    </row>
    <row r="69" spans="1:9" ht="15" customHeight="1" x14ac:dyDescent="0.2">
      <c r="A69" s="43" t="s">
        <v>440</v>
      </c>
      <c r="B69" s="227">
        <v>70</v>
      </c>
      <c r="C69" s="138">
        <v>30</v>
      </c>
      <c r="D69" s="138">
        <v>33</v>
      </c>
      <c r="E69" s="228">
        <v>11</v>
      </c>
      <c r="F69" s="138">
        <v>32</v>
      </c>
      <c r="G69" s="138">
        <v>27</v>
      </c>
      <c r="H69" s="138">
        <v>37</v>
      </c>
      <c r="I69" s="138">
        <v>6</v>
      </c>
    </row>
    <row r="70" spans="1:9" ht="15" customHeight="1" x14ac:dyDescent="0.2">
      <c r="A70" s="43" t="s">
        <v>441</v>
      </c>
      <c r="B70" s="227">
        <v>184</v>
      </c>
      <c r="C70" s="138">
        <v>92</v>
      </c>
      <c r="D70" s="138">
        <v>79</v>
      </c>
      <c r="E70" s="228">
        <v>45</v>
      </c>
      <c r="F70" s="138">
        <v>77</v>
      </c>
      <c r="G70" s="138">
        <v>47</v>
      </c>
      <c r="H70" s="138">
        <v>113</v>
      </c>
      <c r="I70" s="138">
        <v>24</v>
      </c>
    </row>
    <row r="71" spans="1:9" ht="15" customHeight="1" x14ac:dyDescent="0.2">
      <c r="A71" s="43" t="s">
        <v>31</v>
      </c>
      <c r="B71" s="227">
        <v>964</v>
      </c>
      <c r="C71" s="138">
        <v>477</v>
      </c>
      <c r="D71" s="138">
        <v>428</v>
      </c>
      <c r="E71" s="228">
        <v>220</v>
      </c>
      <c r="F71" s="138">
        <v>334</v>
      </c>
      <c r="G71" s="138">
        <v>209</v>
      </c>
      <c r="H71" s="138">
        <v>565</v>
      </c>
      <c r="I71" s="138">
        <v>190</v>
      </c>
    </row>
    <row r="72" spans="1:9" ht="15" customHeight="1" x14ac:dyDescent="0.2">
      <c r="A72" s="43" t="s">
        <v>442</v>
      </c>
      <c r="B72" s="227">
        <v>268</v>
      </c>
      <c r="C72" s="138">
        <v>135</v>
      </c>
      <c r="D72" s="138">
        <v>120</v>
      </c>
      <c r="E72" s="228">
        <v>50</v>
      </c>
      <c r="F72" s="138">
        <v>116</v>
      </c>
      <c r="G72" s="138">
        <v>69</v>
      </c>
      <c r="H72" s="138">
        <v>152</v>
      </c>
      <c r="I72" s="138">
        <v>47</v>
      </c>
    </row>
    <row r="73" spans="1:9" ht="15" customHeight="1" x14ac:dyDescent="0.2">
      <c r="A73" s="43" t="s">
        <v>376</v>
      </c>
      <c r="B73" s="227">
        <v>357</v>
      </c>
      <c r="C73" s="138">
        <v>172</v>
      </c>
      <c r="D73" s="138">
        <v>144</v>
      </c>
      <c r="E73" s="228">
        <v>90</v>
      </c>
      <c r="F73" s="138">
        <v>121</v>
      </c>
      <c r="G73" s="138">
        <v>91</v>
      </c>
      <c r="H73" s="138">
        <v>202</v>
      </c>
      <c r="I73" s="138">
        <v>64</v>
      </c>
    </row>
    <row r="74" spans="1:9" ht="15" customHeight="1" x14ac:dyDescent="0.2">
      <c r="A74" s="43" t="s">
        <v>443</v>
      </c>
      <c r="B74" s="227">
        <v>180</v>
      </c>
      <c r="C74" s="138">
        <v>99</v>
      </c>
      <c r="D74" s="138">
        <v>68</v>
      </c>
      <c r="E74" s="228">
        <v>51</v>
      </c>
      <c r="F74" s="138">
        <v>58</v>
      </c>
      <c r="G74" s="138">
        <v>49</v>
      </c>
      <c r="H74" s="138">
        <v>105</v>
      </c>
      <c r="I74" s="138">
        <v>26</v>
      </c>
    </row>
    <row r="75" spans="1:9" ht="15" customHeight="1" x14ac:dyDescent="0.2">
      <c r="A75" s="43" t="s">
        <v>377</v>
      </c>
      <c r="B75" s="227">
        <v>963</v>
      </c>
      <c r="C75" s="138">
        <v>556</v>
      </c>
      <c r="D75" s="138">
        <v>398</v>
      </c>
      <c r="E75" s="228">
        <v>220</v>
      </c>
      <c r="F75" s="138">
        <v>299</v>
      </c>
      <c r="G75" s="138">
        <v>291</v>
      </c>
      <c r="H75" s="138">
        <v>491</v>
      </c>
      <c r="I75" s="138">
        <v>181</v>
      </c>
    </row>
    <row r="76" spans="1:9" ht="15" customHeight="1" x14ac:dyDescent="0.2">
      <c r="A76" s="43" t="s">
        <v>444</v>
      </c>
      <c r="B76" s="227">
        <v>81</v>
      </c>
      <c r="C76" s="138">
        <v>44</v>
      </c>
      <c r="D76" s="138">
        <v>32</v>
      </c>
      <c r="E76" s="228">
        <v>26</v>
      </c>
      <c r="F76" s="138">
        <v>34</v>
      </c>
      <c r="G76" s="138">
        <v>27</v>
      </c>
      <c r="H76" s="138">
        <v>42</v>
      </c>
      <c r="I76" s="138">
        <v>12</v>
      </c>
    </row>
    <row r="77" spans="1:9" ht="15" customHeight="1" x14ac:dyDescent="0.2">
      <c r="A77" s="43" t="s">
        <v>445</v>
      </c>
      <c r="B77" s="227">
        <v>151</v>
      </c>
      <c r="C77" s="138">
        <v>82</v>
      </c>
      <c r="D77" s="138">
        <v>74</v>
      </c>
      <c r="E77" s="228">
        <v>29</v>
      </c>
      <c r="F77" s="138">
        <v>60</v>
      </c>
      <c r="G77" s="138">
        <v>34</v>
      </c>
      <c r="H77" s="138">
        <v>97</v>
      </c>
      <c r="I77" s="138">
        <v>20</v>
      </c>
    </row>
    <row r="78" spans="1:9" ht="15" customHeight="1" x14ac:dyDescent="0.2">
      <c r="A78" s="43" t="s">
        <v>446</v>
      </c>
      <c r="B78" s="227">
        <v>68</v>
      </c>
      <c r="C78" s="138">
        <v>36</v>
      </c>
      <c r="D78" s="138">
        <v>19</v>
      </c>
      <c r="E78" s="228">
        <v>21</v>
      </c>
      <c r="F78" s="138">
        <v>25</v>
      </c>
      <c r="G78" s="138">
        <v>22</v>
      </c>
      <c r="H78" s="138">
        <v>40</v>
      </c>
      <c r="I78" s="138">
        <v>6</v>
      </c>
    </row>
    <row r="79" spans="1:9" ht="22.5" x14ac:dyDescent="0.2">
      <c r="A79" s="43" t="s">
        <v>447</v>
      </c>
      <c r="B79" s="227">
        <v>56</v>
      </c>
      <c r="C79" s="138">
        <v>28</v>
      </c>
      <c r="D79" s="138">
        <v>18</v>
      </c>
      <c r="E79" s="228">
        <v>10</v>
      </c>
      <c r="F79" s="138">
        <v>24</v>
      </c>
      <c r="G79" s="138">
        <v>15</v>
      </c>
      <c r="H79" s="138">
        <v>35</v>
      </c>
      <c r="I79" s="138">
        <v>6</v>
      </c>
    </row>
    <row r="80" spans="1:9" ht="22.5" x14ac:dyDescent="0.2">
      <c r="A80" s="43" t="s">
        <v>448</v>
      </c>
      <c r="B80" s="227">
        <v>32</v>
      </c>
      <c r="C80" s="138">
        <v>17</v>
      </c>
      <c r="D80" s="138">
        <v>17</v>
      </c>
      <c r="E80" s="228">
        <v>8</v>
      </c>
      <c r="F80" s="138">
        <v>16</v>
      </c>
      <c r="G80" s="138">
        <v>8</v>
      </c>
      <c r="H80" s="138">
        <v>19</v>
      </c>
      <c r="I80" s="138">
        <v>5</v>
      </c>
    </row>
    <row r="81" spans="1:9" ht="22.5" x14ac:dyDescent="0.2">
      <c r="A81" s="43" t="s">
        <v>449</v>
      </c>
      <c r="B81" s="227">
        <v>49</v>
      </c>
      <c r="C81" s="138">
        <v>13</v>
      </c>
      <c r="D81" s="138">
        <v>8</v>
      </c>
      <c r="E81" s="228">
        <v>17</v>
      </c>
      <c r="F81" s="138">
        <v>15</v>
      </c>
      <c r="G81" s="138">
        <v>12</v>
      </c>
      <c r="H81" s="138">
        <v>29</v>
      </c>
      <c r="I81" s="138">
        <v>8</v>
      </c>
    </row>
    <row r="82" spans="1:9" ht="15" customHeight="1" x14ac:dyDescent="0.2">
      <c r="A82" s="43" t="s">
        <v>450</v>
      </c>
      <c r="B82" s="227">
        <v>89</v>
      </c>
      <c r="C82" s="138">
        <v>44</v>
      </c>
      <c r="D82" s="138">
        <v>39</v>
      </c>
      <c r="E82" s="228">
        <v>21</v>
      </c>
      <c r="F82" s="138">
        <v>34</v>
      </c>
      <c r="G82" s="138">
        <v>29</v>
      </c>
      <c r="H82" s="138">
        <v>54</v>
      </c>
      <c r="I82" s="138">
        <v>6</v>
      </c>
    </row>
    <row r="83" spans="1:9" ht="15" customHeight="1" x14ac:dyDescent="0.2">
      <c r="A83" s="43" t="s">
        <v>451</v>
      </c>
      <c r="B83" s="227">
        <v>347</v>
      </c>
      <c r="C83" s="138">
        <v>173</v>
      </c>
      <c r="D83" s="138">
        <v>120</v>
      </c>
      <c r="E83" s="228">
        <v>78</v>
      </c>
      <c r="F83" s="138">
        <v>142</v>
      </c>
      <c r="G83" s="138">
        <v>108</v>
      </c>
      <c r="H83" s="138">
        <v>191</v>
      </c>
      <c r="I83" s="138">
        <v>48</v>
      </c>
    </row>
    <row r="84" spans="1:9" ht="15" customHeight="1" x14ac:dyDescent="0.2">
      <c r="A84" s="43" t="s">
        <v>452</v>
      </c>
      <c r="B84" s="227">
        <v>44</v>
      </c>
      <c r="C84" s="138">
        <v>26</v>
      </c>
      <c r="D84" s="138">
        <v>12</v>
      </c>
      <c r="E84" s="228">
        <v>12</v>
      </c>
      <c r="F84" s="138">
        <v>14</v>
      </c>
      <c r="G84" s="138">
        <v>11</v>
      </c>
      <c r="H84" s="138">
        <v>27</v>
      </c>
      <c r="I84" s="138">
        <v>6</v>
      </c>
    </row>
    <row r="85" spans="1:9" ht="15" customHeight="1" x14ac:dyDescent="0.2">
      <c r="A85" s="43" t="s">
        <v>453</v>
      </c>
      <c r="B85" s="227">
        <v>185</v>
      </c>
      <c r="C85" s="138">
        <v>93</v>
      </c>
      <c r="D85" s="138">
        <v>77</v>
      </c>
      <c r="E85" s="228">
        <v>55</v>
      </c>
      <c r="F85" s="138">
        <v>72</v>
      </c>
      <c r="G85" s="138">
        <v>55</v>
      </c>
      <c r="H85" s="138">
        <v>114</v>
      </c>
      <c r="I85" s="138">
        <v>16</v>
      </c>
    </row>
    <row r="86" spans="1:9" ht="15" customHeight="1" x14ac:dyDescent="0.2">
      <c r="A86" s="43" t="s">
        <v>454</v>
      </c>
      <c r="B86" s="227">
        <v>53</v>
      </c>
      <c r="C86" s="138">
        <v>21</v>
      </c>
      <c r="D86" s="138">
        <v>26</v>
      </c>
      <c r="E86" s="228">
        <v>7</v>
      </c>
      <c r="F86" s="138">
        <v>30</v>
      </c>
      <c r="G86" s="138">
        <v>21</v>
      </c>
      <c r="H86" s="138">
        <v>29</v>
      </c>
      <c r="I86" s="138">
        <v>3</v>
      </c>
    </row>
    <row r="87" spans="1:9" ht="15" customHeight="1" x14ac:dyDescent="0.2">
      <c r="A87" s="43" t="s">
        <v>455</v>
      </c>
      <c r="B87" s="227">
        <v>32</v>
      </c>
      <c r="C87" s="138">
        <v>18</v>
      </c>
      <c r="D87" s="138">
        <v>24</v>
      </c>
      <c r="E87" s="228">
        <v>9</v>
      </c>
      <c r="F87" s="138">
        <v>8</v>
      </c>
      <c r="G87" s="138">
        <v>12</v>
      </c>
      <c r="H87" s="138">
        <v>16</v>
      </c>
      <c r="I87" s="138">
        <v>4</v>
      </c>
    </row>
    <row r="88" spans="1:9" ht="15" customHeight="1" x14ac:dyDescent="0.2">
      <c r="B88" s="227"/>
      <c r="C88" s="138"/>
      <c r="D88" s="138"/>
      <c r="E88" s="228"/>
      <c r="F88" s="138"/>
      <c r="G88" s="138"/>
      <c r="H88" s="138"/>
      <c r="I88" s="138"/>
    </row>
    <row r="89" spans="1:9" ht="15" customHeight="1" x14ac:dyDescent="0.2">
      <c r="A89" s="71" t="s">
        <v>36</v>
      </c>
      <c r="B89" s="229">
        <v>6772</v>
      </c>
      <c r="C89" s="139">
        <v>3470</v>
      </c>
      <c r="D89" s="139">
        <v>3345</v>
      </c>
      <c r="E89" s="230">
        <v>1380</v>
      </c>
      <c r="F89" s="139">
        <v>2946</v>
      </c>
      <c r="G89" s="139">
        <v>2496</v>
      </c>
      <c r="H89" s="139">
        <v>3447</v>
      </c>
      <c r="I89" s="139">
        <v>829</v>
      </c>
    </row>
    <row r="90" spans="1:9" ht="15" customHeight="1" x14ac:dyDescent="0.2">
      <c r="A90" s="43" t="s">
        <v>289</v>
      </c>
      <c r="B90" s="227">
        <v>188</v>
      </c>
      <c r="C90" s="138">
        <v>108</v>
      </c>
      <c r="D90" s="138">
        <v>98</v>
      </c>
      <c r="E90" s="228">
        <v>31</v>
      </c>
      <c r="F90" s="138">
        <v>87</v>
      </c>
      <c r="G90" s="138">
        <v>74</v>
      </c>
      <c r="H90" s="138">
        <v>95</v>
      </c>
      <c r="I90" s="138">
        <v>19</v>
      </c>
    </row>
    <row r="91" spans="1:9" ht="15" customHeight="1" x14ac:dyDescent="0.2">
      <c r="A91" s="43" t="s">
        <v>290</v>
      </c>
      <c r="B91" s="227">
        <v>501</v>
      </c>
      <c r="C91" s="138">
        <v>236</v>
      </c>
      <c r="D91" s="138">
        <v>205</v>
      </c>
      <c r="E91" s="228">
        <v>114</v>
      </c>
      <c r="F91" s="138">
        <v>231</v>
      </c>
      <c r="G91" s="138">
        <v>184</v>
      </c>
      <c r="H91" s="138">
        <v>272</v>
      </c>
      <c r="I91" s="138">
        <v>45</v>
      </c>
    </row>
    <row r="92" spans="1:9" ht="15" customHeight="1" x14ac:dyDescent="0.2">
      <c r="A92" s="43" t="s">
        <v>291</v>
      </c>
      <c r="B92" s="227">
        <v>125</v>
      </c>
      <c r="C92" s="138">
        <v>67</v>
      </c>
      <c r="D92" s="138">
        <v>58</v>
      </c>
      <c r="E92" s="228">
        <v>26</v>
      </c>
      <c r="F92" s="138">
        <v>57</v>
      </c>
      <c r="G92" s="138">
        <v>60</v>
      </c>
      <c r="H92" s="138">
        <v>53</v>
      </c>
      <c r="I92" s="138">
        <v>12</v>
      </c>
    </row>
    <row r="93" spans="1:9" ht="15" customHeight="1" x14ac:dyDescent="0.2">
      <c r="A93" s="43" t="s">
        <v>292</v>
      </c>
      <c r="B93" s="227">
        <v>288</v>
      </c>
      <c r="C93" s="138">
        <v>150</v>
      </c>
      <c r="D93" s="138">
        <v>172</v>
      </c>
      <c r="E93" s="228">
        <v>84</v>
      </c>
      <c r="F93" s="138">
        <v>116</v>
      </c>
      <c r="G93" s="138">
        <v>146</v>
      </c>
      <c r="H93" s="138">
        <v>120</v>
      </c>
      <c r="I93" s="138">
        <v>22</v>
      </c>
    </row>
    <row r="94" spans="1:9" ht="15" customHeight="1" x14ac:dyDescent="0.2">
      <c r="A94" s="43" t="s">
        <v>293</v>
      </c>
      <c r="B94" s="227">
        <v>89</v>
      </c>
      <c r="C94" s="138">
        <v>43</v>
      </c>
      <c r="D94" s="138">
        <v>60</v>
      </c>
      <c r="E94" s="228">
        <v>8</v>
      </c>
      <c r="F94" s="138">
        <v>48</v>
      </c>
      <c r="G94" s="138">
        <v>42</v>
      </c>
      <c r="H94" s="138">
        <v>42</v>
      </c>
      <c r="I94" s="138">
        <v>5</v>
      </c>
    </row>
    <row r="95" spans="1:9" ht="15" customHeight="1" x14ac:dyDescent="0.2">
      <c r="A95" s="43" t="s">
        <v>294</v>
      </c>
      <c r="B95" s="227">
        <v>433</v>
      </c>
      <c r="C95" s="138">
        <v>213</v>
      </c>
      <c r="D95" s="138">
        <v>233</v>
      </c>
      <c r="E95" s="228">
        <v>77</v>
      </c>
      <c r="F95" s="138">
        <v>206</v>
      </c>
      <c r="G95" s="138">
        <v>126</v>
      </c>
      <c r="H95" s="138">
        <v>252</v>
      </c>
      <c r="I95" s="138">
        <v>55</v>
      </c>
    </row>
    <row r="96" spans="1:9" ht="15" customHeight="1" x14ac:dyDescent="0.2">
      <c r="A96" s="43" t="s">
        <v>295</v>
      </c>
      <c r="B96" s="227">
        <v>98</v>
      </c>
      <c r="C96" s="138">
        <v>41</v>
      </c>
      <c r="D96" s="138">
        <v>46</v>
      </c>
      <c r="E96" s="228">
        <v>18</v>
      </c>
      <c r="F96" s="138">
        <v>47</v>
      </c>
      <c r="G96" s="138">
        <v>40</v>
      </c>
      <c r="H96" s="138">
        <v>48</v>
      </c>
      <c r="I96" s="138">
        <v>10</v>
      </c>
    </row>
    <row r="97" spans="1:9" ht="15" customHeight="1" x14ac:dyDescent="0.2">
      <c r="A97" s="43" t="s">
        <v>296</v>
      </c>
      <c r="B97" s="227">
        <v>113</v>
      </c>
      <c r="C97" s="138">
        <v>47</v>
      </c>
      <c r="D97" s="138">
        <v>40</v>
      </c>
      <c r="E97" s="228">
        <v>25</v>
      </c>
      <c r="F97" s="138">
        <v>50</v>
      </c>
      <c r="G97" s="138">
        <v>43</v>
      </c>
      <c r="H97" s="138">
        <v>57</v>
      </c>
      <c r="I97" s="138">
        <v>13</v>
      </c>
    </row>
    <row r="98" spans="1:9" ht="15" customHeight="1" x14ac:dyDescent="0.2">
      <c r="A98" s="43" t="s">
        <v>297</v>
      </c>
      <c r="B98" s="227">
        <v>27</v>
      </c>
      <c r="C98" s="138">
        <v>12</v>
      </c>
      <c r="D98" s="138">
        <v>15</v>
      </c>
      <c r="E98" s="228">
        <v>10</v>
      </c>
      <c r="F98" s="138">
        <v>8</v>
      </c>
      <c r="G98" s="138">
        <v>14</v>
      </c>
      <c r="H98" s="138">
        <v>10</v>
      </c>
      <c r="I98" s="138">
        <v>3</v>
      </c>
    </row>
    <row r="99" spans="1:9" ht="15" customHeight="1" x14ac:dyDescent="0.2">
      <c r="A99" s="43" t="s">
        <v>298</v>
      </c>
      <c r="B99" s="227">
        <v>31</v>
      </c>
      <c r="C99" s="138">
        <v>16</v>
      </c>
      <c r="D99" s="138">
        <v>14</v>
      </c>
      <c r="E99" s="228">
        <v>4</v>
      </c>
      <c r="F99" s="138">
        <v>16</v>
      </c>
      <c r="G99" s="138">
        <v>10</v>
      </c>
      <c r="H99" s="138">
        <v>19</v>
      </c>
      <c r="I99" s="138">
        <v>2</v>
      </c>
    </row>
    <row r="100" spans="1:9" ht="15" customHeight="1" x14ac:dyDescent="0.2">
      <c r="A100" s="43" t="s">
        <v>456</v>
      </c>
      <c r="B100" s="227">
        <v>138</v>
      </c>
      <c r="C100" s="138">
        <v>79</v>
      </c>
      <c r="D100" s="138">
        <v>55</v>
      </c>
      <c r="E100" s="228">
        <v>37</v>
      </c>
      <c r="F100" s="138">
        <v>57</v>
      </c>
      <c r="G100" s="138">
        <v>32</v>
      </c>
      <c r="H100" s="138">
        <v>79</v>
      </c>
      <c r="I100" s="138">
        <v>27</v>
      </c>
    </row>
    <row r="101" spans="1:9" ht="15" customHeight="1" x14ac:dyDescent="0.2">
      <c r="A101" s="43" t="s">
        <v>457</v>
      </c>
      <c r="B101" s="227">
        <v>78</v>
      </c>
      <c r="C101" s="138">
        <v>35</v>
      </c>
      <c r="D101" s="138">
        <v>34</v>
      </c>
      <c r="E101" s="228">
        <v>19</v>
      </c>
      <c r="F101" s="138">
        <v>24</v>
      </c>
      <c r="G101" s="138">
        <v>40</v>
      </c>
      <c r="H101" s="138">
        <v>28</v>
      </c>
      <c r="I101" s="138">
        <v>10</v>
      </c>
    </row>
    <row r="102" spans="1:9" ht="15" customHeight="1" x14ac:dyDescent="0.2">
      <c r="A102" s="43" t="s">
        <v>378</v>
      </c>
      <c r="B102" s="227">
        <v>764</v>
      </c>
      <c r="C102" s="138">
        <v>423</v>
      </c>
      <c r="D102" s="138">
        <v>439</v>
      </c>
      <c r="E102" s="228">
        <v>124</v>
      </c>
      <c r="F102" s="138">
        <v>368</v>
      </c>
      <c r="G102" s="138">
        <v>262</v>
      </c>
      <c r="H102" s="138">
        <v>409</v>
      </c>
      <c r="I102" s="138">
        <v>93</v>
      </c>
    </row>
    <row r="103" spans="1:9" ht="15" customHeight="1" x14ac:dyDescent="0.2">
      <c r="A103" s="43" t="s">
        <v>379</v>
      </c>
      <c r="B103" s="227">
        <v>549</v>
      </c>
      <c r="C103" s="138">
        <v>278</v>
      </c>
      <c r="D103" s="138">
        <v>244</v>
      </c>
      <c r="E103" s="228">
        <v>109</v>
      </c>
      <c r="F103" s="138">
        <v>248</v>
      </c>
      <c r="G103" s="138">
        <v>163</v>
      </c>
      <c r="H103" s="138">
        <v>314</v>
      </c>
      <c r="I103" s="138">
        <v>72</v>
      </c>
    </row>
    <row r="104" spans="1:9" ht="15" customHeight="1" x14ac:dyDescent="0.2">
      <c r="A104" s="43" t="s">
        <v>458</v>
      </c>
      <c r="B104" s="227">
        <v>329</v>
      </c>
      <c r="C104" s="138">
        <v>185</v>
      </c>
      <c r="D104" s="138">
        <v>146</v>
      </c>
      <c r="E104" s="228">
        <v>55</v>
      </c>
      <c r="F104" s="138">
        <v>155</v>
      </c>
      <c r="G104" s="138">
        <v>113</v>
      </c>
      <c r="H104" s="138">
        <v>161</v>
      </c>
      <c r="I104" s="138">
        <v>55</v>
      </c>
    </row>
    <row r="105" spans="1:9" ht="15" customHeight="1" x14ac:dyDescent="0.2">
      <c r="A105" s="43" t="s">
        <v>28</v>
      </c>
      <c r="B105" s="227">
        <v>1261</v>
      </c>
      <c r="C105" s="138">
        <v>637</v>
      </c>
      <c r="D105" s="138">
        <v>633</v>
      </c>
      <c r="E105" s="228">
        <v>266</v>
      </c>
      <c r="F105" s="138">
        <v>481</v>
      </c>
      <c r="G105" s="138">
        <v>448</v>
      </c>
      <c r="H105" s="138">
        <v>615</v>
      </c>
      <c r="I105" s="138">
        <v>198</v>
      </c>
    </row>
    <row r="106" spans="1:9" ht="15" customHeight="1" x14ac:dyDescent="0.2">
      <c r="A106" s="43" t="s">
        <v>459</v>
      </c>
      <c r="B106" s="227">
        <v>89</v>
      </c>
      <c r="C106" s="138">
        <v>45</v>
      </c>
      <c r="D106" s="138">
        <v>39</v>
      </c>
      <c r="E106" s="228">
        <v>13</v>
      </c>
      <c r="F106" s="138">
        <v>48</v>
      </c>
      <c r="G106" s="138">
        <v>37</v>
      </c>
      <c r="H106" s="138">
        <v>43</v>
      </c>
      <c r="I106" s="138">
        <v>9</v>
      </c>
    </row>
    <row r="107" spans="1:9" ht="15" customHeight="1" x14ac:dyDescent="0.2">
      <c r="A107" s="43" t="s">
        <v>460</v>
      </c>
      <c r="B107" s="227">
        <v>367</v>
      </c>
      <c r="C107" s="138">
        <v>191</v>
      </c>
      <c r="D107" s="138">
        <v>183</v>
      </c>
      <c r="E107" s="228">
        <v>81</v>
      </c>
      <c r="F107" s="138">
        <v>142</v>
      </c>
      <c r="G107" s="138">
        <v>166</v>
      </c>
      <c r="H107" s="138">
        <v>163</v>
      </c>
      <c r="I107" s="138">
        <v>38</v>
      </c>
    </row>
    <row r="108" spans="1:9" ht="15" customHeight="1" x14ac:dyDescent="0.2">
      <c r="A108" s="43" t="s">
        <v>461</v>
      </c>
      <c r="B108" s="227">
        <v>225</v>
      </c>
      <c r="C108" s="138">
        <v>107</v>
      </c>
      <c r="D108" s="138">
        <v>110</v>
      </c>
      <c r="E108" s="228">
        <v>47</v>
      </c>
      <c r="F108" s="138">
        <v>88</v>
      </c>
      <c r="G108" s="138">
        <v>55</v>
      </c>
      <c r="H108" s="138">
        <v>145</v>
      </c>
      <c r="I108" s="138">
        <v>25</v>
      </c>
    </row>
    <row r="109" spans="1:9" ht="15" customHeight="1" x14ac:dyDescent="0.2">
      <c r="A109" s="43" t="s">
        <v>462</v>
      </c>
      <c r="B109" s="227">
        <v>65</v>
      </c>
      <c r="C109" s="138">
        <v>40</v>
      </c>
      <c r="D109" s="138">
        <v>25</v>
      </c>
      <c r="E109" s="228">
        <v>13</v>
      </c>
      <c r="F109" s="138">
        <v>30</v>
      </c>
      <c r="G109" s="138">
        <v>20</v>
      </c>
      <c r="H109" s="138">
        <v>37</v>
      </c>
      <c r="I109" s="138">
        <v>8</v>
      </c>
    </row>
    <row r="110" spans="1:9" ht="15" customHeight="1" x14ac:dyDescent="0.2">
      <c r="A110" s="43" t="s">
        <v>463</v>
      </c>
      <c r="B110" s="227">
        <v>220</v>
      </c>
      <c r="C110" s="138">
        <v>102</v>
      </c>
      <c r="D110" s="138">
        <v>127</v>
      </c>
      <c r="E110" s="228">
        <v>55</v>
      </c>
      <c r="F110" s="138">
        <v>89</v>
      </c>
      <c r="G110" s="138">
        <v>120</v>
      </c>
      <c r="H110" s="138">
        <v>87</v>
      </c>
      <c r="I110" s="138">
        <v>13</v>
      </c>
    </row>
    <row r="111" spans="1:9" ht="15" customHeight="1" x14ac:dyDescent="0.2">
      <c r="A111" s="43" t="s">
        <v>464</v>
      </c>
      <c r="B111" s="227">
        <v>128</v>
      </c>
      <c r="C111" s="138">
        <v>79</v>
      </c>
      <c r="D111" s="138">
        <v>68</v>
      </c>
      <c r="E111" s="228">
        <v>20</v>
      </c>
      <c r="F111" s="138">
        <v>58</v>
      </c>
      <c r="G111" s="138">
        <v>41</v>
      </c>
      <c r="H111" s="138">
        <v>72</v>
      </c>
      <c r="I111" s="138">
        <v>15</v>
      </c>
    </row>
    <row r="112" spans="1:9" ht="15" customHeight="1" x14ac:dyDescent="0.2">
      <c r="A112" s="43" t="s">
        <v>465</v>
      </c>
      <c r="B112" s="227">
        <v>80</v>
      </c>
      <c r="C112" s="138">
        <v>35</v>
      </c>
      <c r="D112" s="138">
        <v>34</v>
      </c>
      <c r="E112" s="228">
        <v>15</v>
      </c>
      <c r="F112" s="138">
        <v>29</v>
      </c>
      <c r="G112" s="138">
        <v>35</v>
      </c>
      <c r="H112" s="138">
        <v>36</v>
      </c>
      <c r="I112" s="138">
        <v>9</v>
      </c>
    </row>
    <row r="113" spans="1:9" ht="15" customHeight="1" x14ac:dyDescent="0.2">
      <c r="A113" s="43" t="s">
        <v>466</v>
      </c>
      <c r="B113" s="227">
        <v>287</v>
      </c>
      <c r="C113" s="138">
        <v>144</v>
      </c>
      <c r="D113" s="138">
        <v>129</v>
      </c>
      <c r="E113" s="228">
        <v>64</v>
      </c>
      <c r="F113" s="138">
        <v>130</v>
      </c>
      <c r="G113" s="138">
        <v>132</v>
      </c>
      <c r="H113" s="138">
        <v>128</v>
      </c>
      <c r="I113" s="138">
        <v>27</v>
      </c>
    </row>
    <row r="114" spans="1:9" ht="15" customHeight="1" x14ac:dyDescent="0.2">
      <c r="A114" s="43" t="s">
        <v>467</v>
      </c>
      <c r="B114" s="227">
        <v>179</v>
      </c>
      <c r="C114" s="138">
        <v>99</v>
      </c>
      <c r="D114" s="138">
        <v>93</v>
      </c>
      <c r="E114" s="228">
        <v>32</v>
      </c>
      <c r="F114" s="138">
        <v>86</v>
      </c>
      <c r="G114" s="138">
        <v>60</v>
      </c>
      <c r="H114" s="138">
        <v>94</v>
      </c>
      <c r="I114" s="138">
        <v>25</v>
      </c>
    </row>
    <row r="115" spans="1:9" ht="15" customHeight="1" x14ac:dyDescent="0.2">
      <c r="A115" s="43" t="s">
        <v>468</v>
      </c>
      <c r="B115" s="227">
        <v>75</v>
      </c>
      <c r="C115" s="138">
        <v>36</v>
      </c>
      <c r="D115" s="138">
        <v>32</v>
      </c>
      <c r="E115" s="228">
        <v>19</v>
      </c>
      <c r="F115" s="138">
        <v>27</v>
      </c>
      <c r="G115" s="138">
        <v>20</v>
      </c>
      <c r="H115" s="138">
        <v>46</v>
      </c>
      <c r="I115" s="138">
        <v>9</v>
      </c>
    </row>
    <row r="116" spans="1:9" ht="15" customHeight="1" x14ac:dyDescent="0.2">
      <c r="A116" s="43" t="s">
        <v>469</v>
      </c>
      <c r="B116" s="227">
        <v>45</v>
      </c>
      <c r="C116" s="138">
        <v>22</v>
      </c>
      <c r="D116" s="138">
        <v>13</v>
      </c>
      <c r="E116" s="228">
        <v>14</v>
      </c>
      <c r="F116" s="138">
        <v>20</v>
      </c>
      <c r="G116" s="138">
        <v>13</v>
      </c>
      <c r="H116" s="138">
        <v>22</v>
      </c>
      <c r="I116" s="138">
        <v>10</v>
      </c>
    </row>
    <row r="117" spans="1:9" ht="15" customHeight="1" x14ac:dyDescent="0.2">
      <c r="B117" s="227"/>
      <c r="C117" s="138"/>
      <c r="D117" s="138"/>
      <c r="E117" s="228"/>
      <c r="F117" s="138"/>
      <c r="G117" s="138"/>
      <c r="H117" s="138"/>
      <c r="I117" s="138"/>
    </row>
    <row r="118" spans="1:9" ht="15" customHeight="1" x14ac:dyDescent="0.2">
      <c r="A118" s="71" t="s">
        <v>549</v>
      </c>
      <c r="B118" s="229">
        <v>3454</v>
      </c>
      <c r="C118" s="139">
        <v>1629</v>
      </c>
      <c r="D118" s="139">
        <v>1880</v>
      </c>
      <c r="E118" s="230">
        <v>673</v>
      </c>
      <c r="F118" s="139">
        <v>1455</v>
      </c>
      <c r="G118" s="139">
        <v>1221</v>
      </c>
      <c r="H118" s="139">
        <v>1820</v>
      </c>
      <c r="I118" s="139">
        <v>413</v>
      </c>
    </row>
    <row r="119" spans="1:9" ht="15" customHeight="1" x14ac:dyDescent="0.2">
      <c r="A119" s="43" t="s">
        <v>470</v>
      </c>
      <c r="B119" s="227">
        <v>56</v>
      </c>
      <c r="C119" s="138">
        <v>33</v>
      </c>
      <c r="D119" s="138">
        <v>30</v>
      </c>
      <c r="E119" s="228">
        <v>14</v>
      </c>
      <c r="F119" s="138">
        <v>13</v>
      </c>
      <c r="G119" s="138">
        <v>15</v>
      </c>
      <c r="H119" s="138">
        <v>28</v>
      </c>
      <c r="I119" s="138">
        <v>13</v>
      </c>
    </row>
    <row r="120" spans="1:9" ht="15" customHeight="1" x14ac:dyDescent="0.2">
      <c r="A120" s="43" t="s">
        <v>386</v>
      </c>
      <c r="B120" s="227">
        <v>1072</v>
      </c>
      <c r="C120" s="138">
        <v>481</v>
      </c>
      <c r="D120" s="138">
        <v>596</v>
      </c>
      <c r="E120" s="228">
        <v>192</v>
      </c>
      <c r="F120" s="138">
        <v>480</v>
      </c>
      <c r="G120" s="138">
        <v>308</v>
      </c>
      <c r="H120" s="138">
        <v>634</v>
      </c>
      <c r="I120" s="138">
        <v>130</v>
      </c>
    </row>
    <row r="121" spans="1:9" ht="15" customHeight="1" x14ac:dyDescent="0.2">
      <c r="A121" s="43" t="s">
        <v>495</v>
      </c>
      <c r="B121" s="227">
        <v>92</v>
      </c>
      <c r="C121" s="138">
        <v>43</v>
      </c>
      <c r="D121" s="138">
        <v>48</v>
      </c>
      <c r="E121" s="228">
        <v>8</v>
      </c>
      <c r="F121" s="138">
        <v>44</v>
      </c>
      <c r="G121" s="138">
        <v>28</v>
      </c>
      <c r="H121" s="138">
        <v>54</v>
      </c>
      <c r="I121" s="138">
        <v>10</v>
      </c>
    </row>
    <row r="122" spans="1:9" ht="15" customHeight="1" x14ac:dyDescent="0.2">
      <c r="A122" s="43" t="s">
        <v>387</v>
      </c>
      <c r="B122" s="227">
        <v>1448</v>
      </c>
      <c r="C122" s="138">
        <v>674</v>
      </c>
      <c r="D122" s="138">
        <v>827</v>
      </c>
      <c r="E122" s="228">
        <v>295</v>
      </c>
      <c r="F122" s="138">
        <v>605</v>
      </c>
      <c r="G122" s="138">
        <v>675</v>
      </c>
      <c r="H122" s="138">
        <v>630</v>
      </c>
      <c r="I122" s="138">
        <v>143</v>
      </c>
    </row>
    <row r="123" spans="1:9" ht="15" customHeight="1" x14ac:dyDescent="0.2">
      <c r="A123" s="43" t="s">
        <v>482</v>
      </c>
      <c r="B123" s="227">
        <v>159</v>
      </c>
      <c r="C123" s="138">
        <v>94</v>
      </c>
      <c r="D123" s="138">
        <v>74</v>
      </c>
      <c r="E123" s="228">
        <v>32</v>
      </c>
      <c r="F123" s="138">
        <v>56</v>
      </c>
      <c r="G123" s="138">
        <v>46</v>
      </c>
      <c r="H123" s="138">
        <v>95</v>
      </c>
      <c r="I123" s="138">
        <v>18</v>
      </c>
    </row>
    <row r="124" spans="1:9" ht="15" customHeight="1" x14ac:dyDescent="0.2">
      <c r="A124" s="43" t="s">
        <v>32</v>
      </c>
      <c r="B124" s="227">
        <v>627</v>
      </c>
      <c r="C124" s="138">
        <v>304</v>
      </c>
      <c r="D124" s="138">
        <v>305</v>
      </c>
      <c r="E124" s="228">
        <v>132</v>
      </c>
      <c r="F124" s="138">
        <v>257</v>
      </c>
      <c r="G124" s="138">
        <v>149</v>
      </c>
      <c r="H124" s="138">
        <v>379</v>
      </c>
      <c r="I124" s="138">
        <v>99</v>
      </c>
    </row>
    <row r="125" spans="1:9" ht="15" customHeight="1" x14ac:dyDescent="0.2">
      <c r="A125" s="43"/>
      <c r="B125" s="227"/>
      <c r="C125" s="138"/>
      <c r="D125" s="138"/>
      <c r="E125" s="228"/>
      <c r="F125" s="138"/>
      <c r="G125" s="138"/>
      <c r="H125" s="138"/>
      <c r="I125" s="138"/>
    </row>
    <row r="126" spans="1:9" ht="15" customHeight="1" x14ac:dyDescent="0.2">
      <c r="A126" s="71" t="s">
        <v>550</v>
      </c>
      <c r="B126" s="229">
        <v>1642</v>
      </c>
      <c r="C126" s="139">
        <v>844</v>
      </c>
      <c r="D126" s="139">
        <v>744</v>
      </c>
      <c r="E126" s="230">
        <v>313</v>
      </c>
      <c r="F126" s="139">
        <v>721</v>
      </c>
      <c r="G126" s="139">
        <v>509</v>
      </c>
      <c r="H126" s="139">
        <v>885</v>
      </c>
      <c r="I126" s="139">
        <v>248</v>
      </c>
    </row>
    <row r="127" spans="1:9" ht="15" customHeight="1" x14ac:dyDescent="0.2">
      <c r="A127" s="43" t="s">
        <v>419</v>
      </c>
      <c r="B127" s="227">
        <v>42</v>
      </c>
      <c r="C127" s="138">
        <v>18</v>
      </c>
      <c r="D127" s="138">
        <v>14</v>
      </c>
      <c r="E127" s="228">
        <v>7</v>
      </c>
      <c r="F127" s="138">
        <v>26</v>
      </c>
      <c r="G127" s="138">
        <v>6</v>
      </c>
      <c r="H127" s="138">
        <v>27</v>
      </c>
      <c r="I127" s="138">
        <v>9</v>
      </c>
    </row>
    <row r="128" spans="1:9" ht="15" customHeight="1" x14ac:dyDescent="0.2">
      <c r="A128" s="43" t="s">
        <v>366</v>
      </c>
      <c r="B128" s="227">
        <v>314</v>
      </c>
      <c r="C128" s="138">
        <v>147</v>
      </c>
      <c r="D128" s="138">
        <v>125</v>
      </c>
      <c r="E128" s="228">
        <v>70</v>
      </c>
      <c r="F128" s="138">
        <v>141</v>
      </c>
      <c r="G128" s="138">
        <v>63</v>
      </c>
      <c r="H128" s="138">
        <v>193</v>
      </c>
      <c r="I128" s="138">
        <v>58</v>
      </c>
    </row>
    <row r="129" spans="1:9" ht="15" customHeight="1" x14ac:dyDescent="0.2">
      <c r="A129" s="43" t="s">
        <v>358</v>
      </c>
      <c r="B129" s="227">
        <v>392</v>
      </c>
      <c r="C129" s="138">
        <v>201</v>
      </c>
      <c r="D129" s="138">
        <v>197</v>
      </c>
      <c r="E129" s="228">
        <v>64</v>
      </c>
      <c r="F129" s="138">
        <v>174</v>
      </c>
      <c r="G129" s="138">
        <v>121</v>
      </c>
      <c r="H129" s="138">
        <v>212</v>
      </c>
      <c r="I129" s="138">
        <v>59</v>
      </c>
    </row>
    <row r="130" spans="1:9" ht="15" customHeight="1" x14ac:dyDescent="0.2">
      <c r="A130" s="43" t="s">
        <v>420</v>
      </c>
      <c r="B130" s="227">
        <v>96</v>
      </c>
      <c r="C130" s="138">
        <v>52</v>
      </c>
      <c r="D130" s="138">
        <v>28</v>
      </c>
      <c r="E130" s="228">
        <v>13</v>
      </c>
      <c r="F130" s="138">
        <v>37</v>
      </c>
      <c r="G130" s="138">
        <v>22</v>
      </c>
      <c r="H130" s="138">
        <v>57</v>
      </c>
      <c r="I130" s="138">
        <v>17</v>
      </c>
    </row>
    <row r="131" spans="1:9" ht="15" customHeight="1" x14ac:dyDescent="0.2">
      <c r="A131" s="43" t="s">
        <v>421</v>
      </c>
      <c r="B131" s="227">
        <v>211</v>
      </c>
      <c r="C131" s="138">
        <v>111</v>
      </c>
      <c r="D131" s="138">
        <v>101</v>
      </c>
      <c r="E131" s="228">
        <v>33</v>
      </c>
      <c r="F131" s="138">
        <v>107</v>
      </c>
      <c r="G131" s="138">
        <v>73</v>
      </c>
      <c r="H131" s="138">
        <v>107</v>
      </c>
      <c r="I131" s="138">
        <v>31</v>
      </c>
    </row>
    <row r="132" spans="1:9" ht="15" customHeight="1" x14ac:dyDescent="0.2">
      <c r="A132" s="43" t="s">
        <v>361</v>
      </c>
      <c r="B132" s="227">
        <v>587</v>
      </c>
      <c r="C132" s="138">
        <v>315</v>
      </c>
      <c r="D132" s="138">
        <v>279</v>
      </c>
      <c r="E132" s="228">
        <v>126</v>
      </c>
      <c r="F132" s="138">
        <v>236</v>
      </c>
      <c r="G132" s="138">
        <v>224</v>
      </c>
      <c r="H132" s="138">
        <v>289</v>
      </c>
      <c r="I132" s="138">
        <v>74</v>
      </c>
    </row>
    <row r="133" spans="1:9" ht="15" customHeight="1" x14ac:dyDescent="0.2">
      <c r="A133" s="43"/>
      <c r="B133" s="227"/>
      <c r="C133" s="138"/>
      <c r="D133" s="138"/>
      <c r="E133" s="228"/>
      <c r="F133" s="138"/>
      <c r="G133" s="138"/>
      <c r="H133" s="138"/>
      <c r="I133" s="138"/>
    </row>
    <row r="134" spans="1:9" ht="15" customHeight="1" x14ac:dyDescent="0.2">
      <c r="A134" s="71" t="s">
        <v>39</v>
      </c>
      <c r="B134" s="229">
        <v>11287</v>
      </c>
      <c r="C134" s="139">
        <v>5626</v>
      </c>
      <c r="D134" s="139">
        <v>5368</v>
      </c>
      <c r="E134" s="230">
        <v>2254</v>
      </c>
      <c r="F134" s="139">
        <v>4413</v>
      </c>
      <c r="G134" s="139">
        <v>3534</v>
      </c>
      <c r="H134" s="139">
        <v>5981</v>
      </c>
      <c r="I134" s="139">
        <v>1772</v>
      </c>
    </row>
    <row r="135" spans="1:9" ht="15" customHeight="1" x14ac:dyDescent="0.2">
      <c r="A135" s="43" t="s">
        <v>471</v>
      </c>
      <c r="B135" s="227">
        <v>169</v>
      </c>
      <c r="C135" s="138">
        <v>85</v>
      </c>
      <c r="D135" s="138">
        <v>79</v>
      </c>
      <c r="E135" s="228">
        <v>36</v>
      </c>
      <c r="F135" s="138">
        <v>72</v>
      </c>
      <c r="G135" s="138">
        <v>52</v>
      </c>
      <c r="H135" s="138">
        <v>89</v>
      </c>
      <c r="I135" s="138">
        <v>28</v>
      </c>
    </row>
    <row r="136" spans="1:9" ht="15" customHeight="1" x14ac:dyDescent="0.2">
      <c r="A136" s="43" t="s">
        <v>23</v>
      </c>
      <c r="B136" s="227">
        <v>2438</v>
      </c>
      <c r="C136" s="138">
        <v>1174</v>
      </c>
      <c r="D136" s="138">
        <v>1082</v>
      </c>
      <c r="E136" s="228">
        <v>473</v>
      </c>
      <c r="F136" s="138">
        <v>862</v>
      </c>
      <c r="G136" s="138">
        <v>734</v>
      </c>
      <c r="H136" s="138">
        <v>1246</v>
      </c>
      <c r="I136" s="138">
        <v>458</v>
      </c>
    </row>
    <row r="137" spans="1:9" ht="15" customHeight="1" x14ac:dyDescent="0.2">
      <c r="A137" s="43" t="s">
        <v>472</v>
      </c>
      <c r="B137" s="227">
        <v>32</v>
      </c>
      <c r="C137" s="138">
        <v>15</v>
      </c>
      <c r="D137" s="138">
        <v>15</v>
      </c>
      <c r="E137" s="228">
        <v>6</v>
      </c>
      <c r="F137" s="138">
        <v>12</v>
      </c>
      <c r="G137" s="138">
        <v>11</v>
      </c>
      <c r="H137" s="138">
        <v>16</v>
      </c>
      <c r="I137" s="138">
        <v>5</v>
      </c>
    </row>
    <row r="138" spans="1:9" ht="15" customHeight="1" x14ac:dyDescent="0.2">
      <c r="A138" s="43" t="s">
        <v>473</v>
      </c>
      <c r="B138" s="227">
        <v>70</v>
      </c>
      <c r="C138" s="138">
        <v>39</v>
      </c>
      <c r="D138" s="138">
        <v>29</v>
      </c>
      <c r="E138" s="228">
        <v>13</v>
      </c>
      <c r="F138" s="138">
        <v>34</v>
      </c>
      <c r="G138" s="138">
        <v>19</v>
      </c>
      <c r="H138" s="138">
        <v>42</v>
      </c>
      <c r="I138" s="138">
        <v>9</v>
      </c>
    </row>
    <row r="139" spans="1:9" ht="15" customHeight="1" x14ac:dyDescent="0.2">
      <c r="A139" s="43" t="s">
        <v>474</v>
      </c>
      <c r="B139" s="227">
        <v>63</v>
      </c>
      <c r="C139" s="138">
        <v>24</v>
      </c>
      <c r="D139" s="138">
        <v>29</v>
      </c>
      <c r="E139" s="228">
        <v>18</v>
      </c>
      <c r="F139" s="138">
        <v>23</v>
      </c>
      <c r="G139" s="138">
        <v>14</v>
      </c>
      <c r="H139" s="138">
        <v>43</v>
      </c>
      <c r="I139" s="138">
        <v>6</v>
      </c>
    </row>
    <row r="140" spans="1:9" ht="15" customHeight="1" x14ac:dyDescent="0.2">
      <c r="A140" s="43" t="s">
        <v>475</v>
      </c>
      <c r="B140" s="227">
        <v>154</v>
      </c>
      <c r="C140" s="138">
        <v>77</v>
      </c>
      <c r="D140" s="138">
        <v>92</v>
      </c>
      <c r="E140" s="228">
        <v>24</v>
      </c>
      <c r="F140" s="138">
        <v>66</v>
      </c>
      <c r="G140" s="138">
        <v>54</v>
      </c>
      <c r="H140" s="138">
        <v>80</v>
      </c>
      <c r="I140" s="138">
        <v>20</v>
      </c>
    </row>
    <row r="141" spans="1:9" ht="15" customHeight="1" x14ac:dyDescent="0.2">
      <c r="A141" s="43" t="s">
        <v>353</v>
      </c>
      <c r="B141" s="227">
        <v>495</v>
      </c>
      <c r="C141" s="138">
        <v>227</v>
      </c>
      <c r="D141" s="138">
        <v>271</v>
      </c>
      <c r="E141" s="228">
        <v>69</v>
      </c>
      <c r="F141" s="138">
        <v>227</v>
      </c>
      <c r="G141" s="138">
        <v>142</v>
      </c>
      <c r="H141" s="138">
        <v>277</v>
      </c>
      <c r="I141" s="138">
        <v>76</v>
      </c>
    </row>
    <row r="142" spans="1:9" ht="15" customHeight="1" x14ac:dyDescent="0.2">
      <c r="A142" s="43" t="s">
        <v>476</v>
      </c>
      <c r="B142" s="227">
        <v>102</v>
      </c>
      <c r="C142" s="138">
        <v>54</v>
      </c>
      <c r="D142" s="138">
        <v>42</v>
      </c>
      <c r="E142" s="228">
        <v>28</v>
      </c>
      <c r="F142" s="138">
        <v>40</v>
      </c>
      <c r="G142" s="138">
        <v>16</v>
      </c>
      <c r="H142" s="138">
        <v>69</v>
      </c>
      <c r="I142" s="138">
        <v>17</v>
      </c>
    </row>
    <row r="143" spans="1:9" ht="15" customHeight="1" x14ac:dyDescent="0.2">
      <c r="A143" s="43" t="s">
        <v>477</v>
      </c>
      <c r="B143" s="227">
        <v>44</v>
      </c>
      <c r="C143" s="138">
        <v>21</v>
      </c>
      <c r="D143" s="138">
        <v>22</v>
      </c>
      <c r="E143" s="228">
        <v>11</v>
      </c>
      <c r="F143" s="138">
        <v>22</v>
      </c>
      <c r="G143" s="138">
        <v>17</v>
      </c>
      <c r="H143" s="138">
        <v>19</v>
      </c>
      <c r="I143" s="138">
        <v>8</v>
      </c>
    </row>
    <row r="144" spans="1:9" ht="15" customHeight="1" x14ac:dyDescent="0.2">
      <c r="A144" s="43" t="s">
        <v>391</v>
      </c>
      <c r="B144" s="227">
        <v>124</v>
      </c>
      <c r="C144" s="138">
        <v>66</v>
      </c>
      <c r="D144" s="138">
        <v>60</v>
      </c>
      <c r="E144" s="228">
        <v>32</v>
      </c>
      <c r="F144" s="138">
        <v>45</v>
      </c>
      <c r="G144" s="138">
        <v>29</v>
      </c>
      <c r="H144" s="138">
        <v>67</v>
      </c>
      <c r="I144" s="138">
        <v>28</v>
      </c>
    </row>
    <row r="145" spans="1:9" ht="15" customHeight="1" x14ac:dyDescent="0.2">
      <c r="A145" s="43" t="s">
        <v>478</v>
      </c>
      <c r="B145" s="227">
        <v>92</v>
      </c>
      <c r="C145" s="138">
        <v>50</v>
      </c>
      <c r="D145" s="138">
        <v>45</v>
      </c>
      <c r="E145" s="228">
        <v>26</v>
      </c>
      <c r="F145" s="138">
        <v>35</v>
      </c>
      <c r="G145" s="138">
        <v>24</v>
      </c>
      <c r="H145" s="138">
        <v>46</v>
      </c>
      <c r="I145" s="138">
        <v>22</v>
      </c>
    </row>
    <row r="146" spans="1:9" ht="15" customHeight="1" x14ac:dyDescent="0.2">
      <c r="A146" s="43" t="s">
        <v>479</v>
      </c>
      <c r="B146" s="227">
        <v>141</v>
      </c>
      <c r="C146" s="138">
        <v>80</v>
      </c>
      <c r="D146" s="138">
        <v>72</v>
      </c>
      <c r="E146" s="228">
        <v>26</v>
      </c>
      <c r="F146" s="138">
        <v>56</v>
      </c>
      <c r="G146" s="138">
        <v>55</v>
      </c>
      <c r="H146" s="138">
        <v>70</v>
      </c>
      <c r="I146" s="138">
        <v>16</v>
      </c>
    </row>
    <row r="147" spans="1:9" ht="15" customHeight="1" x14ac:dyDescent="0.2">
      <c r="A147" s="43" t="s">
        <v>480</v>
      </c>
      <c r="B147" s="227">
        <v>227</v>
      </c>
      <c r="C147" s="138">
        <v>118</v>
      </c>
      <c r="D147" s="138">
        <v>99</v>
      </c>
      <c r="E147" s="228">
        <v>37</v>
      </c>
      <c r="F147" s="138">
        <v>101</v>
      </c>
      <c r="G147" s="138">
        <v>73</v>
      </c>
      <c r="H147" s="138">
        <v>119</v>
      </c>
      <c r="I147" s="138">
        <v>35</v>
      </c>
    </row>
    <row r="148" spans="1:9" ht="15" customHeight="1" x14ac:dyDescent="0.2">
      <c r="A148" s="43" t="s">
        <v>481</v>
      </c>
      <c r="B148" s="227">
        <v>189</v>
      </c>
      <c r="C148" s="138">
        <v>87</v>
      </c>
      <c r="D148" s="138">
        <v>102</v>
      </c>
      <c r="E148" s="228">
        <v>38</v>
      </c>
      <c r="F148" s="138">
        <v>81</v>
      </c>
      <c r="G148" s="138">
        <v>56</v>
      </c>
      <c r="H148" s="138">
        <v>102</v>
      </c>
      <c r="I148" s="138">
        <v>31</v>
      </c>
    </row>
    <row r="149" spans="1:9" ht="15" customHeight="1" x14ac:dyDescent="0.2">
      <c r="A149" s="43" t="s">
        <v>483</v>
      </c>
      <c r="B149" s="227">
        <v>85</v>
      </c>
      <c r="C149" s="138">
        <v>43</v>
      </c>
      <c r="D149" s="138">
        <v>37</v>
      </c>
      <c r="E149" s="228">
        <v>22</v>
      </c>
      <c r="F149" s="138">
        <v>32</v>
      </c>
      <c r="G149" s="138">
        <v>24</v>
      </c>
      <c r="H149" s="138">
        <v>46</v>
      </c>
      <c r="I149" s="138">
        <v>15</v>
      </c>
    </row>
    <row r="150" spans="1:9" ht="15" customHeight="1" x14ac:dyDescent="0.2">
      <c r="A150" s="43" t="s">
        <v>484</v>
      </c>
      <c r="B150" s="227">
        <v>562</v>
      </c>
      <c r="C150" s="138">
        <v>286</v>
      </c>
      <c r="D150" s="138">
        <v>302</v>
      </c>
      <c r="E150" s="228">
        <v>106</v>
      </c>
      <c r="F150" s="138">
        <v>256</v>
      </c>
      <c r="G150" s="138">
        <v>183</v>
      </c>
      <c r="H150" s="138">
        <v>299</v>
      </c>
      <c r="I150" s="138">
        <v>80</v>
      </c>
    </row>
    <row r="151" spans="1:9" ht="15" customHeight="1" x14ac:dyDescent="0.2">
      <c r="A151" s="43" t="s">
        <v>485</v>
      </c>
      <c r="B151" s="227">
        <v>204</v>
      </c>
      <c r="C151" s="138">
        <v>109</v>
      </c>
      <c r="D151" s="138">
        <v>100</v>
      </c>
      <c r="E151" s="228">
        <v>38</v>
      </c>
      <c r="F151" s="138">
        <v>103</v>
      </c>
      <c r="G151" s="138">
        <v>79</v>
      </c>
      <c r="H151" s="138">
        <v>100</v>
      </c>
      <c r="I151" s="138">
        <v>25</v>
      </c>
    </row>
    <row r="152" spans="1:9" ht="15" customHeight="1" x14ac:dyDescent="0.2">
      <c r="A152" s="43" t="s">
        <v>354</v>
      </c>
      <c r="B152" s="227">
        <v>842</v>
      </c>
      <c r="C152" s="138">
        <v>426</v>
      </c>
      <c r="D152" s="138">
        <v>441</v>
      </c>
      <c r="E152" s="228">
        <v>172</v>
      </c>
      <c r="F152" s="138">
        <v>320</v>
      </c>
      <c r="G152" s="138">
        <v>292</v>
      </c>
      <c r="H152" s="138">
        <v>435</v>
      </c>
      <c r="I152" s="138">
        <v>115</v>
      </c>
    </row>
    <row r="153" spans="1:9" ht="15" customHeight="1" x14ac:dyDescent="0.2">
      <c r="A153" s="43" t="s">
        <v>486</v>
      </c>
      <c r="B153" s="227">
        <v>12</v>
      </c>
      <c r="C153" s="138">
        <v>4</v>
      </c>
      <c r="D153" s="138">
        <v>3</v>
      </c>
      <c r="E153" s="228">
        <v>4</v>
      </c>
      <c r="F153" s="138">
        <v>3</v>
      </c>
      <c r="G153" s="138">
        <v>0</v>
      </c>
      <c r="H153" s="138">
        <v>10</v>
      </c>
      <c r="I153" s="138">
        <v>2</v>
      </c>
    </row>
    <row r="154" spans="1:9" ht="15" customHeight="1" x14ac:dyDescent="0.2">
      <c r="A154" s="43" t="s">
        <v>355</v>
      </c>
      <c r="B154" s="227">
        <v>808</v>
      </c>
      <c r="C154" s="138">
        <v>427</v>
      </c>
      <c r="D154" s="138">
        <v>421</v>
      </c>
      <c r="E154" s="228">
        <v>173</v>
      </c>
      <c r="F154" s="138">
        <v>286</v>
      </c>
      <c r="G154" s="138">
        <v>220</v>
      </c>
      <c r="H154" s="138">
        <v>447</v>
      </c>
      <c r="I154" s="138">
        <v>141</v>
      </c>
    </row>
    <row r="155" spans="1:9" ht="15" customHeight="1" x14ac:dyDescent="0.2">
      <c r="A155" s="43" t="s">
        <v>356</v>
      </c>
      <c r="B155" s="227">
        <v>471</v>
      </c>
      <c r="C155" s="138">
        <v>223</v>
      </c>
      <c r="D155" s="138">
        <v>249</v>
      </c>
      <c r="E155" s="228">
        <v>84</v>
      </c>
      <c r="F155" s="138">
        <v>200</v>
      </c>
      <c r="G155" s="138">
        <v>165</v>
      </c>
      <c r="H155" s="138">
        <v>262</v>
      </c>
      <c r="I155" s="138">
        <v>44</v>
      </c>
    </row>
    <row r="156" spans="1:9" ht="15" customHeight="1" x14ac:dyDescent="0.2">
      <c r="A156" s="43" t="s">
        <v>487</v>
      </c>
      <c r="B156" s="227">
        <v>132</v>
      </c>
      <c r="C156" s="138">
        <v>69</v>
      </c>
      <c r="D156" s="138">
        <v>37</v>
      </c>
      <c r="E156" s="228">
        <v>29</v>
      </c>
      <c r="F156" s="138">
        <v>39</v>
      </c>
      <c r="G156" s="138">
        <v>38</v>
      </c>
      <c r="H156" s="138">
        <v>73</v>
      </c>
      <c r="I156" s="138">
        <v>21</v>
      </c>
    </row>
    <row r="157" spans="1:9" ht="15" customHeight="1" x14ac:dyDescent="0.2">
      <c r="A157" s="43" t="s">
        <v>488</v>
      </c>
      <c r="B157" s="227">
        <v>356</v>
      </c>
      <c r="C157" s="138">
        <v>176</v>
      </c>
      <c r="D157" s="138">
        <v>125</v>
      </c>
      <c r="E157" s="228">
        <v>82</v>
      </c>
      <c r="F157" s="138">
        <v>129</v>
      </c>
      <c r="G157" s="138">
        <v>115</v>
      </c>
      <c r="H157" s="138">
        <v>182</v>
      </c>
      <c r="I157" s="138">
        <v>59</v>
      </c>
    </row>
    <row r="158" spans="1:9" ht="15" customHeight="1" x14ac:dyDescent="0.2">
      <c r="A158" s="43" t="s">
        <v>489</v>
      </c>
      <c r="B158" s="227">
        <v>173</v>
      </c>
      <c r="C158" s="138">
        <v>77</v>
      </c>
      <c r="D158" s="138">
        <v>74</v>
      </c>
      <c r="E158" s="228">
        <v>34</v>
      </c>
      <c r="F158" s="138">
        <v>64</v>
      </c>
      <c r="G158" s="138">
        <v>51</v>
      </c>
      <c r="H158" s="138">
        <v>102</v>
      </c>
      <c r="I158" s="138">
        <v>20</v>
      </c>
    </row>
    <row r="159" spans="1:9" ht="15" customHeight="1" x14ac:dyDescent="0.2">
      <c r="A159" s="43" t="s">
        <v>490</v>
      </c>
      <c r="B159" s="227">
        <v>57</v>
      </c>
      <c r="C159" s="138">
        <v>30</v>
      </c>
      <c r="D159" s="138">
        <v>28</v>
      </c>
      <c r="E159" s="228">
        <v>9</v>
      </c>
      <c r="F159" s="138">
        <v>27</v>
      </c>
      <c r="G159" s="138">
        <v>16</v>
      </c>
      <c r="H159" s="138">
        <v>26</v>
      </c>
      <c r="I159" s="138">
        <v>15</v>
      </c>
    </row>
    <row r="160" spans="1:9" ht="15" customHeight="1" x14ac:dyDescent="0.2">
      <c r="A160" s="43" t="s">
        <v>34</v>
      </c>
      <c r="B160" s="227">
        <v>1487</v>
      </c>
      <c r="C160" s="138">
        <v>737</v>
      </c>
      <c r="D160" s="138">
        <v>652</v>
      </c>
      <c r="E160" s="228">
        <v>296</v>
      </c>
      <c r="F160" s="138">
        <v>559</v>
      </c>
      <c r="G160" s="138">
        <v>488</v>
      </c>
      <c r="H160" s="138">
        <v>769</v>
      </c>
      <c r="I160" s="138">
        <v>230</v>
      </c>
    </row>
    <row r="161" spans="1:9" ht="15" customHeight="1" x14ac:dyDescent="0.2">
      <c r="A161" s="43" t="s">
        <v>491</v>
      </c>
      <c r="B161" s="227">
        <v>77</v>
      </c>
      <c r="C161" s="138">
        <v>41</v>
      </c>
      <c r="D161" s="138">
        <v>50</v>
      </c>
      <c r="E161" s="228">
        <v>14</v>
      </c>
      <c r="F161" s="138">
        <v>36</v>
      </c>
      <c r="G161" s="138">
        <v>23</v>
      </c>
      <c r="H161" s="138">
        <v>43</v>
      </c>
      <c r="I161" s="138">
        <v>11</v>
      </c>
    </row>
    <row r="162" spans="1:9" ht="15" customHeight="1" x14ac:dyDescent="0.2">
      <c r="A162" s="43" t="s">
        <v>492</v>
      </c>
      <c r="B162" s="227">
        <v>296</v>
      </c>
      <c r="C162" s="138">
        <v>174</v>
      </c>
      <c r="D162" s="138">
        <v>126</v>
      </c>
      <c r="E162" s="228">
        <v>65</v>
      </c>
      <c r="F162" s="138">
        <v>110</v>
      </c>
      <c r="G162" s="138">
        <v>77</v>
      </c>
      <c r="H162" s="138">
        <v>164</v>
      </c>
      <c r="I162" s="138">
        <v>55</v>
      </c>
    </row>
    <row r="163" spans="1:9" ht="15" customHeight="1" x14ac:dyDescent="0.2">
      <c r="A163" s="43" t="s">
        <v>493</v>
      </c>
      <c r="B163" s="227">
        <v>90</v>
      </c>
      <c r="C163" s="138">
        <v>44</v>
      </c>
      <c r="D163" s="138">
        <v>43</v>
      </c>
      <c r="E163" s="228">
        <v>17</v>
      </c>
      <c r="F163" s="138">
        <v>44</v>
      </c>
      <c r="G163" s="138">
        <v>26</v>
      </c>
      <c r="H163" s="138">
        <v>49</v>
      </c>
      <c r="I163" s="138">
        <v>15</v>
      </c>
    </row>
    <row r="164" spans="1:9" ht="15" customHeight="1" x14ac:dyDescent="0.2">
      <c r="A164" s="43" t="s">
        <v>494</v>
      </c>
      <c r="B164" s="227">
        <v>291</v>
      </c>
      <c r="C164" s="138">
        <v>145</v>
      </c>
      <c r="D164" s="138">
        <v>148</v>
      </c>
      <c r="E164" s="228">
        <v>85</v>
      </c>
      <c r="F164" s="138">
        <v>124</v>
      </c>
      <c r="G164" s="138">
        <v>104</v>
      </c>
      <c r="H164" s="138">
        <v>158</v>
      </c>
      <c r="I164" s="138">
        <v>29</v>
      </c>
    </row>
    <row r="165" spans="1:9" ht="15" customHeight="1" x14ac:dyDescent="0.2">
      <c r="A165" s="43" t="s">
        <v>357</v>
      </c>
      <c r="B165" s="227">
        <v>1004</v>
      </c>
      <c r="C165" s="138">
        <v>498</v>
      </c>
      <c r="D165" s="138">
        <v>493</v>
      </c>
      <c r="E165" s="228">
        <v>187</v>
      </c>
      <c r="F165" s="138">
        <v>405</v>
      </c>
      <c r="G165" s="138">
        <v>337</v>
      </c>
      <c r="H165" s="138">
        <v>531</v>
      </c>
      <c r="I165" s="138">
        <v>136</v>
      </c>
    </row>
    <row r="166" spans="1:9" ht="15" customHeight="1" x14ac:dyDescent="0.2">
      <c r="A166" s="43"/>
      <c r="B166" s="227"/>
      <c r="C166" s="138"/>
      <c r="D166" s="138"/>
      <c r="E166" s="228"/>
      <c r="F166" s="138"/>
      <c r="G166" s="138"/>
      <c r="H166" s="138"/>
      <c r="I166" s="138"/>
    </row>
    <row r="167" spans="1:9" ht="15" customHeight="1" x14ac:dyDescent="0.2">
      <c r="A167" s="71" t="s">
        <v>40</v>
      </c>
      <c r="B167" s="229">
        <v>2410</v>
      </c>
      <c r="C167" s="139">
        <v>1143</v>
      </c>
      <c r="D167" s="139">
        <v>1164</v>
      </c>
      <c r="E167" s="230">
        <v>486</v>
      </c>
      <c r="F167" s="139">
        <v>876</v>
      </c>
      <c r="G167" s="139">
        <v>839</v>
      </c>
      <c r="H167" s="139">
        <v>1234</v>
      </c>
      <c r="I167" s="139">
        <v>337</v>
      </c>
    </row>
    <row r="168" spans="1:9" ht="15" customHeight="1" x14ac:dyDescent="0.2">
      <c r="A168" s="43" t="s">
        <v>388</v>
      </c>
      <c r="B168" s="227">
        <v>465</v>
      </c>
      <c r="C168" s="138">
        <v>223</v>
      </c>
      <c r="D168" s="138">
        <v>235</v>
      </c>
      <c r="E168" s="228">
        <v>98</v>
      </c>
      <c r="F168" s="138">
        <v>168</v>
      </c>
      <c r="G168" s="138">
        <v>173</v>
      </c>
      <c r="H168" s="138">
        <v>244</v>
      </c>
      <c r="I168" s="138">
        <v>48</v>
      </c>
    </row>
    <row r="169" spans="1:9" ht="15" customHeight="1" x14ac:dyDescent="0.2">
      <c r="A169" s="43" t="s">
        <v>389</v>
      </c>
      <c r="B169" s="227">
        <v>461</v>
      </c>
      <c r="C169" s="138">
        <v>206</v>
      </c>
      <c r="D169" s="138">
        <v>204</v>
      </c>
      <c r="E169" s="228">
        <v>78</v>
      </c>
      <c r="F169" s="138">
        <v>180</v>
      </c>
      <c r="G169" s="138">
        <v>172</v>
      </c>
      <c r="H169" s="138">
        <v>218</v>
      </c>
      <c r="I169" s="138">
        <v>71</v>
      </c>
    </row>
    <row r="170" spans="1:9" ht="15" customHeight="1" x14ac:dyDescent="0.2">
      <c r="A170" s="43" t="s">
        <v>33</v>
      </c>
      <c r="B170" s="227">
        <v>924</v>
      </c>
      <c r="C170" s="138">
        <v>443</v>
      </c>
      <c r="D170" s="138">
        <v>487</v>
      </c>
      <c r="E170" s="228">
        <v>177</v>
      </c>
      <c r="F170" s="138">
        <v>330</v>
      </c>
      <c r="G170" s="138">
        <v>315</v>
      </c>
      <c r="H170" s="138">
        <v>471</v>
      </c>
      <c r="I170" s="138">
        <v>138</v>
      </c>
    </row>
    <row r="171" spans="1:9" ht="15" customHeight="1" x14ac:dyDescent="0.2">
      <c r="A171" s="43" t="s">
        <v>496</v>
      </c>
      <c r="B171" s="227">
        <v>560</v>
      </c>
      <c r="C171" s="138">
        <v>271</v>
      </c>
      <c r="D171" s="138">
        <v>238</v>
      </c>
      <c r="E171" s="228">
        <v>133</v>
      </c>
      <c r="F171" s="138">
        <v>198</v>
      </c>
      <c r="G171" s="138">
        <v>179</v>
      </c>
      <c r="H171" s="138">
        <v>301</v>
      </c>
      <c r="I171" s="138">
        <v>80</v>
      </c>
    </row>
    <row r="172" spans="1:9" ht="15" customHeight="1" x14ac:dyDescent="0.2">
      <c r="A172" s="43"/>
      <c r="B172" s="227"/>
      <c r="C172" s="138"/>
      <c r="D172" s="138"/>
      <c r="E172" s="228"/>
      <c r="F172" s="138"/>
      <c r="G172" s="138"/>
      <c r="H172" s="138"/>
      <c r="I172" s="138"/>
    </row>
    <row r="173" spans="1:9" ht="15" customHeight="1" x14ac:dyDescent="0.2">
      <c r="A173" s="71" t="s">
        <v>44</v>
      </c>
      <c r="B173" s="229">
        <v>5456</v>
      </c>
      <c r="C173" s="139">
        <v>2503</v>
      </c>
      <c r="D173" s="139">
        <v>1813</v>
      </c>
      <c r="E173" s="230">
        <v>1096</v>
      </c>
      <c r="F173" s="139">
        <v>2115</v>
      </c>
      <c r="G173" s="139">
        <v>1764</v>
      </c>
      <c r="H173" s="139">
        <v>2686</v>
      </c>
      <c r="I173" s="139">
        <v>1006</v>
      </c>
    </row>
    <row r="174" spans="1:9" ht="15" customHeight="1" x14ac:dyDescent="0.2">
      <c r="A174" s="43" t="s">
        <v>497</v>
      </c>
      <c r="B174" s="227">
        <v>195</v>
      </c>
      <c r="C174" s="138">
        <v>99</v>
      </c>
      <c r="D174" s="138">
        <v>58</v>
      </c>
      <c r="E174" s="228">
        <v>27</v>
      </c>
      <c r="F174" s="138">
        <v>73</v>
      </c>
      <c r="G174" s="138">
        <v>34</v>
      </c>
      <c r="H174" s="138">
        <v>105</v>
      </c>
      <c r="I174" s="138">
        <v>56</v>
      </c>
    </row>
    <row r="175" spans="1:9" ht="15" customHeight="1" x14ac:dyDescent="0.2">
      <c r="A175" s="43" t="s">
        <v>498</v>
      </c>
      <c r="B175" s="227">
        <v>93</v>
      </c>
      <c r="C175" s="138">
        <v>37</v>
      </c>
      <c r="D175" s="138">
        <v>31</v>
      </c>
      <c r="E175" s="228">
        <v>9</v>
      </c>
      <c r="F175" s="138">
        <v>51</v>
      </c>
      <c r="G175" s="138">
        <v>34</v>
      </c>
      <c r="H175" s="138">
        <v>42</v>
      </c>
      <c r="I175" s="138">
        <v>17</v>
      </c>
    </row>
    <row r="176" spans="1:9" ht="15" customHeight="1" x14ac:dyDescent="0.2">
      <c r="A176" s="43" t="s">
        <v>499</v>
      </c>
      <c r="B176" s="227">
        <v>170</v>
      </c>
      <c r="C176" s="138">
        <v>78</v>
      </c>
      <c r="D176" s="138">
        <v>51</v>
      </c>
      <c r="E176" s="228">
        <v>34</v>
      </c>
      <c r="F176" s="138">
        <v>74</v>
      </c>
      <c r="G176" s="138">
        <v>60</v>
      </c>
      <c r="H176" s="138">
        <v>76</v>
      </c>
      <c r="I176" s="138">
        <v>34</v>
      </c>
    </row>
    <row r="177" spans="1:9" ht="15" customHeight="1" x14ac:dyDescent="0.2">
      <c r="A177" s="43" t="s">
        <v>500</v>
      </c>
      <c r="B177" s="227">
        <v>100</v>
      </c>
      <c r="C177" s="138">
        <v>48</v>
      </c>
      <c r="D177" s="138">
        <v>37</v>
      </c>
      <c r="E177" s="228">
        <v>23</v>
      </c>
      <c r="F177" s="138">
        <v>51</v>
      </c>
      <c r="G177" s="138">
        <v>25</v>
      </c>
      <c r="H177" s="138">
        <v>62</v>
      </c>
      <c r="I177" s="138">
        <v>13</v>
      </c>
    </row>
    <row r="178" spans="1:9" ht="15" customHeight="1" x14ac:dyDescent="0.2">
      <c r="A178" s="43" t="s">
        <v>501</v>
      </c>
      <c r="B178" s="227">
        <v>77</v>
      </c>
      <c r="C178" s="138">
        <v>38</v>
      </c>
      <c r="D178" s="138">
        <v>23</v>
      </c>
      <c r="E178" s="228">
        <v>16</v>
      </c>
      <c r="F178" s="138">
        <v>29</v>
      </c>
      <c r="G178" s="138">
        <v>18</v>
      </c>
      <c r="H178" s="138">
        <v>40</v>
      </c>
      <c r="I178" s="138">
        <v>19</v>
      </c>
    </row>
    <row r="179" spans="1:9" ht="15" customHeight="1" x14ac:dyDescent="0.2">
      <c r="A179" s="43" t="s">
        <v>363</v>
      </c>
      <c r="B179" s="227">
        <v>611</v>
      </c>
      <c r="C179" s="138">
        <v>266</v>
      </c>
      <c r="D179" s="138">
        <v>173</v>
      </c>
      <c r="E179" s="228">
        <v>143</v>
      </c>
      <c r="F179" s="138">
        <v>197</v>
      </c>
      <c r="G179" s="138">
        <v>231</v>
      </c>
      <c r="H179" s="138">
        <v>318</v>
      </c>
      <c r="I179" s="138">
        <v>62</v>
      </c>
    </row>
    <row r="180" spans="1:9" ht="15" customHeight="1" x14ac:dyDescent="0.2">
      <c r="A180" s="43" t="s">
        <v>502</v>
      </c>
      <c r="B180" s="227">
        <v>9</v>
      </c>
      <c r="C180" s="138">
        <v>4</v>
      </c>
      <c r="D180" s="138">
        <v>2</v>
      </c>
      <c r="E180" s="228">
        <v>3</v>
      </c>
      <c r="F180" s="138">
        <v>0</v>
      </c>
      <c r="G180" s="138">
        <v>4</v>
      </c>
      <c r="H180" s="138">
        <v>4</v>
      </c>
      <c r="I180" s="138">
        <v>1</v>
      </c>
    </row>
    <row r="181" spans="1:9" ht="15" customHeight="1" x14ac:dyDescent="0.2">
      <c r="A181" s="43" t="s">
        <v>25</v>
      </c>
      <c r="B181" s="227">
        <v>1947</v>
      </c>
      <c r="C181" s="138">
        <v>891</v>
      </c>
      <c r="D181" s="138">
        <v>686</v>
      </c>
      <c r="E181" s="228">
        <v>350</v>
      </c>
      <c r="F181" s="138">
        <v>747</v>
      </c>
      <c r="G181" s="138">
        <v>732</v>
      </c>
      <c r="H181" s="138">
        <v>858</v>
      </c>
      <c r="I181" s="138">
        <v>357</v>
      </c>
    </row>
    <row r="182" spans="1:9" ht="15" customHeight="1" x14ac:dyDescent="0.2">
      <c r="A182" s="43" t="s">
        <v>503</v>
      </c>
      <c r="B182" s="227">
        <v>109</v>
      </c>
      <c r="C182" s="138">
        <v>43</v>
      </c>
      <c r="D182" s="138">
        <v>46</v>
      </c>
      <c r="E182" s="228">
        <v>25</v>
      </c>
      <c r="F182" s="138">
        <v>47</v>
      </c>
      <c r="G182" s="138">
        <v>23</v>
      </c>
      <c r="H182" s="138">
        <v>61</v>
      </c>
      <c r="I182" s="138">
        <v>25</v>
      </c>
    </row>
    <row r="183" spans="1:9" ht="15" customHeight="1" x14ac:dyDescent="0.2">
      <c r="A183" s="43" t="s">
        <v>504</v>
      </c>
      <c r="B183" s="227">
        <v>136</v>
      </c>
      <c r="C183" s="138">
        <v>53</v>
      </c>
      <c r="D183" s="138">
        <v>35</v>
      </c>
      <c r="E183" s="228">
        <v>35</v>
      </c>
      <c r="F183" s="138">
        <v>41</v>
      </c>
      <c r="G183" s="138">
        <v>43</v>
      </c>
      <c r="H183" s="138">
        <v>70</v>
      </c>
      <c r="I183" s="138">
        <v>23</v>
      </c>
    </row>
    <row r="184" spans="1:9" ht="15" customHeight="1" x14ac:dyDescent="0.2">
      <c r="A184" s="43" t="s">
        <v>505</v>
      </c>
      <c r="B184" s="227">
        <v>95</v>
      </c>
      <c r="C184" s="138">
        <v>49</v>
      </c>
      <c r="D184" s="138">
        <v>33</v>
      </c>
      <c r="E184" s="228">
        <v>14</v>
      </c>
      <c r="F184" s="138">
        <v>42</v>
      </c>
      <c r="G184" s="138">
        <v>19</v>
      </c>
      <c r="H184" s="138">
        <v>58</v>
      </c>
      <c r="I184" s="138">
        <v>18</v>
      </c>
    </row>
    <row r="185" spans="1:9" ht="15" customHeight="1" x14ac:dyDescent="0.2">
      <c r="A185" s="43" t="s">
        <v>364</v>
      </c>
      <c r="B185" s="227">
        <v>496</v>
      </c>
      <c r="C185" s="138">
        <v>230</v>
      </c>
      <c r="D185" s="138">
        <v>167</v>
      </c>
      <c r="E185" s="228">
        <v>88</v>
      </c>
      <c r="F185" s="138">
        <v>196</v>
      </c>
      <c r="G185" s="138">
        <v>135</v>
      </c>
      <c r="H185" s="138">
        <v>251</v>
      </c>
      <c r="I185" s="138">
        <v>110</v>
      </c>
    </row>
    <row r="186" spans="1:9" ht="15" customHeight="1" x14ac:dyDescent="0.2">
      <c r="A186" s="43" t="s">
        <v>506</v>
      </c>
      <c r="B186" s="227">
        <v>233</v>
      </c>
      <c r="C186" s="138">
        <v>105</v>
      </c>
      <c r="D186" s="138">
        <v>66</v>
      </c>
      <c r="E186" s="228">
        <v>54</v>
      </c>
      <c r="F186" s="138">
        <v>87</v>
      </c>
      <c r="G186" s="138">
        <v>80</v>
      </c>
      <c r="H186" s="138">
        <v>115</v>
      </c>
      <c r="I186" s="138">
        <v>38</v>
      </c>
    </row>
    <row r="187" spans="1:9" ht="15" customHeight="1" x14ac:dyDescent="0.2">
      <c r="A187" s="43" t="s">
        <v>507</v>
      </c>
      <c r="B187" s="227">
        <v>513</v>
      </c>
      <c r="C187" s="138">
        <v>254</v>
      </c>
      <c r="D187" s="138">
        <v>181</v>
      </c>
      <c r="E187" s="228">
        <v>111</v>
      </c>
      <c r="F187" s="138">
        <v>214</v>
      </c>
      <c r="G187" s="138">
        <v>143</v>
      </c>
      <c r="H187" s="138">
        <v>250</v>
      </c>
      <c r="I187" s="138">
        <v>120</v>
      </c>
    </row>
    <row r="188" spans="1:9" ht="15" customHeight="1" x14ac:dyDescent="0.2">
      <c r="A188" s="43" t="s">
        <v>365</v>
      </c>
      <c r="B188" s="227">
        <v>409</v>
      </c>
      <c r="C188" s="138">
        <v>192</v>
      </c>
      <c r="D188" s="138">
        <v>136</v>
      </c>
      <c r="E188" s="228">
        <v>98</v>
      </c>
      <c r="F188" s="138">
        <v>157</v>
      </c>
      <c r="G188" s="138">
        <v>132</v>
      </c>
      <c r="H188" s="138">
        <v>232</v>
      </c>
      <c r="I188" s="138">
        <v>45</v>
      </c>
    </row>
    <row r="189" spans="1:9" ht="15" customHeight="1" x14ac:dyDescent="0.2">
      <c r="A189" s="43" t="s">
        <v>508</v>
      </c>
      <c r="B189" s="227">
        <v>96</v>
      </c>
      <c r="C189" s="138">
        <v>43</v>
      </c>
      <c r="D189" s="138">
        <v>37</v>
      </c>
      <c r="E189" s="228">
        <v>25</v>
      </c>
      <c r="F189" s="138">
        <v>50</v>
      </c>
      <c r="G189" s="138">
        <v>29</v>
      </c>
      <c r="H189" s="138">
        <v>47</v>
      </c>
      <c r="I189" s="138">
        <v>20</v>
      </c>
    </row>
    <row r="190" spans="1:9" ht="15" customHeight="1" x14ac:dyDescent="0.2">
      <c r="A190" s="43" t="s">
        <v>509</v>
      </c>
      <c r="B190" s="227">
        <v>72</v>
      </c>
      <c r="C190" s="138">
        <v>36</v>
      </c>
      <c r="D190" s="138">
        <v>20</v>
      </c>
      <c r="E190" s="228">
        <v>19</v>
      </c>
      <c r="F190" s="138">
        <v>25</v>
      </c>
      <c r="G190" s="138">
        <v>7</v>
      </c>
      <c r="H190" s="138">
        <v>41</v>
      </c>
      <c r="I190" s="138">
        <v>24</v>
      </c>
    </row>
    <row r="191" spans="1:9" ht="15" customHeight="1" x14ac:dyDescent="0.2">
      <c r="A191" s="43" t="s">
        <v>510</v>
      </c>
      <c r="B191" s="227">
        <v>95</v>
      </c>
      <c r="C191" s="138">
        <v>37</v>
      </c>
      <c r="D191" s="138">
        <v>31</v>
      </c>
      <c r="E191" s="228">
        <v>22</v>
      </c>
      <c r="F191" s="138">
        <v>34</v>
      </c>
      <c r="G191" s="138">
        <v>15</v>
      </c>
      <c r="H191" s="138">
        <v>56</v>
      </c>
      <c r="I191" s="138">
        <v>24</v>
      </c>
    </row>
    <row r="192" spans="1:9" ht="15" customHeight="1" x14ac:dyDescent="0.2">
      <c r="A192" s="43"/>
      <c r="B192" s="227"/>
      <c r="C192" s="138"/>
      <c r="D192" s="138"/>
      <c r="E192" s="228"/>
      <c r="F192" s="138"/>
      <c r="G192" s="138"/>
      <c r="H192" s="138"/>
      <c r="I192" s="138"/>
    </row>
    <row r="193" spans="1:9" ht="15" customHeight="1" x14ac:dyDescent="0.2">
      <c r="A193" s="71" t="s">
        <v>45</v>
      </c>
      <c r="B193" s="229">
        <v>3015</v>
      </c>
      <c r="C193" s="139">
        <v>1530</v>
      </c>
      <c r="D193" s="139">
        <v>1366</v>
      </c>
      <c r="E193" s="230">
        <v>550</v>
      </c>
      <c r="F193" s="139">
        <v>1274</v>
      </c>
      <c r="G193" s="139">
        <v>967</v>
      </c>
      <c r="H193" s="139">
        <v>1439</v>
      </c>
      <c r="I193" s="139">
        <v>609</v>
      </c>
    </row>
    <row r="194" spans="1:9" ht="15" customHeight="1" x14ac:dyDescent="0.2">
      <c r="A194" s="43" t="s">
        <v>380</v>
      </c>
      <c r="B194" s="227">
        <v>534</v>
      </c>
      <c r="C194" s="138">
        <v>275</v>
      </c>
      <c r="D194" s="138">
        <v>274</v>
      </c>
      <c r="E194" s="228">
        <v>87</v>
      </c>
      <c r="F194" s="138">
        <v>244</v>
      </c>
      <c r="G194" s="138">
        <v>166</v>
      </c>
      <c r="H194" s="138">
        <v>276</v>
      </c>
      <c r="I194" s="138">
        <v>92</v>
      </c>
    </row>
    <row r="195" spans="1:9" ht="15" customHeight="1" x14ac:dyDescent="0.2">
      <c r="A195" s="43" t="s">
        <v>511</v>
      </c>
      <c r="B195" s="227">
        <v>80</v>
      </c>
      <c r="C195" s="138">
        <v>45</v>
      </c>
      <c r="D195" s="138">
        <v>19</v>
      </c>
      <c r="E195" s="228">
        <v>7</v>
      </c>
      <c r="F195" s="138">
        <v>33</v>
      </c>
      <c r="G195" s="138">
        <v>24</v>
      </c>
      <c r="H195" s="138">
        <v>43</v>
      </c>
      <c r="I195" s="138">
        <v>13</v>
      </c>
    </row>
    <row r="196" spans="1:9" ht="15" customHeight="1" x14ac:dyDescent="0.2">
      <c r="A196" s="43" t="s">
        <v>512</v>
      </c>
      <c r="B196" s="227">
        <v>129</v>
      </c>
      <c r="C196" s="138">
        <v>77</v>
      </c>
      <c r="D196" s="138">
        <v>49</v>
      </c>
      <c r="E196" s="228">
        <v>23</v>
      </c>
      <c r="F196" s="138">
        <v>45</v>
      </c>
      <c r="G196" s="138">
        <v>40</v>
      </c>
      <c r="H196" s="138">
        <v>56</v>
      </c>
      <c r="I196" s="138">
        <v>33</v>
      </c>
    </row>
    <row r="197" spans="1:9" ht="15" customHeight="1" x14ac:dyDescent="0.2">
      <c r="A197" s="43" t="s">
        <v>513</v>
      </c>
      <c r="B197" s="227">
        <v>68</v>
      </c>
      <c r="C197" s="138">
        <v>32</v>
      </c>
      <c r="D197" s="138">
        <v>24</v>
      </c>
      <c r="E197" s="228">
        <v>16</v>
      </c>
      <c r="F197" s="138">
        <v>23</v>
      </c>
      <c r="G197" s="138">
        <v>18</v>
      </c>
      <c r="H197" s="138">
        <v>33</v>
      </c>
      <c r="I197" s="138">
        <v>17</v>
      </c>
    </row>
    <row r="198" spans="1:9" ht="15" customHeight="1" x14ac:dyDescent="0.2">
      <c r="A198" s="43" t="s">
        <v>381</v>
      </c>
      <c r="B198" s="227">
        <v>219</v>
      </c>
      <c r="C198" s="138">
        <v>97</v>
      </c>
      <c r="D198" s="138">
        <v>96</v>
      </c>
      <c r="E198" s="228">
        <v>51</v>
      </c>
      <c r="F198" s="138">
        <v>87</v>
      </c>
      <c r="G198" s="138">
        <v>80</v>
      </c>
      <c r="H198" s="138">
        <v>100</v>
      </c>
      <c r="I198" s="138">
        <v>39</v>
      </c>
    </row>
    <row r="199" spans="1:9" ht="15" customHeight="1" x14ac:dyDescent="0.2">
      <c r="A199" s="43" t="s">
        <v>514</v>
      </c>
      <c r="B199" s="227">
        <v>177</v>
      </c>
      <c r="C199" s="138">
        <v>81</v>
      </c>
      <c r="D199" s="138">
        <v>80</v>
      </c>
      <c r="E199" s="228">
        <v>30</v>
      </c>
      <c r="F199" s="138">
        <v>70</v>
      </c>
      <c r="G199" s="138">
        <v>56</v>
      </c>
      <c r="H199" s="138">
        <v>82</v>
      </c>
      <c r="I199" s="138">
        <v>39</v>
      </c>
    </row>
    <row r="200" spans="1:9" ht="15" customHeight="1" x14ac:dyDescent="0.2">
      <c r="A200" s="43" t="s">
        <v>515</v>
      </c>
      <c r="B200" s="227">
        <v>84</v>
      </c>
      <c r="C200" s="138">
        <v>38</v>
      </c>
      <c r="D200" s="138">
        <v>28</v>
      </c>
      <c r="E200" s="228">
        <v>20</v>
      </c>
      <c r="F200" s="138">
        <v>42</v>
      </c>
      <c r="G200" s="138">
        <v>23</v>
      </c>
      <c r="H200" s="138">
        <v>44</v>
      </c>
      <c r="I200" s="138">
        <v>17</v>
      </c>
    </row>
    <row r="201" spans="1:9" ht="15" customHeight="1" x14ac:dyDescent="0.2">
      <c r="A201" s="43" t="s">
        <v>516</v>
      </c>
      <c r="B201" s="227">
        <v>94</v>
      </c>
      <c r="C201" s="138">
        <v>48</v>
      </c>
      <c r="D201" s="138">
        <v>46</v>
      </c>
      <c r="E201" s="228">
        <v>19</v>
      </c>
      <c r="F201" s="138">
        <v>32</v>
      </c>
      <c r="G201" s="138">
        <v>21</v>
      </c>
      <c r="H201" s="138">
        <v>46</v>
      </c>
      <c r="I201" s="138">
        <v>27</v>
      </c>
    </row>
    <row r="202" spans="1:9" ht="15" customHeight="1" x14ac:dyDescent="0.2">
      <c r="A202" s="43" t="s">
        <v>29</v>
      </c>
      <c r="B202" s="227">
        <v>932</v>
      </c>
      <c r="C202" s="138">
        <v>476</v>
      </c>
      <c r="D202" s="138">
        <v>443</v>
      </c>
      <c r="E202" s="228">
        <v>177</v>
      </c>
      <c r="F202" s="138">
        <v>382</v>
      </c>
      <c r="G202" s="138">
        <v>321</v>
      </c>
      <c r="H202" s="138">
        <v>412</v>
      </c>
      <c r="I202" s="138">
        <v>199</v>
      </c>
    </row>
    <row r="203" spans="1:9" ht="15" customHeight="1" x14ac:dyDescent="0.2">
      <c r="A203" s="43" t="s">
        <v>517</v>
      </c>
      <c r="B203" s="227">
        <v>96</v>
      </c>
      <c r="C203" s="138">
        <v>46</v>
      </c>
      <c r="D203" s="138">
        <v>43</v>
      </c>
      <c r="E203" s="228">
        <v>15</v>
      </c>
      <c r="F203" s="138">
        <v>44</v>
      </c>
      <c r="G203" s="138">
        <v>39</v>
      </c>
      <c r="H203" s="138">
        <v>41</v>
      </c>
      <c r="I203" s="138">
        <v>16</v>
      </c>
    </row>
    <row r="204" spans="1:9" ht="15" customHeight="1" x14ac:dyDescent="0.2">
      <c r="A204" s="43" t="s">
        <v>518</v>
      </c>
      <c r="B204" s="227">
        <v>165</v>
      </c>
      <c r="C204" s="138">
        <v>86</v>
      </c>
      <c r="D204" s="138">
        <v>86</v>
      </c>
      <c r="E204" s="228">
        <v>26</v>
      </c>
      <c r="F204" s="138">
        <v>63</v>
      </c>
      <c r="G204" s="138">
        <v>60</v>
      </c>
      <c r="H204" s="138">
        <v>70</v>
      </c>
      <c r="I204" s="138">
        <v>35</v>
      </c>
    </row>
    <row r="205" spans="1:9" ht="15" customHeight="1" x14ac:dyDescent="0.2">
      <c r="A205" s="43" t="s">
        <v>382</v>
      </c>
      <c r="B205" s="227">
        <v>291</v>
      </c>
      <c r="C205" s="138">
        <v>145</v>
      </c>
      <c r="D205" s="138">
        <v>114</v>
      </c>
      <c r="E205" s="228">
        <v>57</v>
      </c>
      <c r="F205" s="138">
        <v>154</v>
      </c>
      <c r="G205" s="138">
        <v>90</v>
      </c>
      <c r="H205" s="138">
        <v>158</v>
      </c>
      <c r="I205" s="138">
        <v>43</v>
      </c>
    </row>
    <row r="206" spans="1:9" ht="15" customHeight="1" x14ac:dyDescent="0.2">
      <c r="A206" s="43" t="s">
        <v>519</v>
      </c>
      <c r="B206" s="227">
        <v>146</v>
      </c>
      <c r="C206" s="138">
        <v>84</v>
      </c>
      <c r="D206" s="138">
        <v>64</v>
      </c>
      <c r="E206" s="228">
        <v>22</v>
      </c>
      <c r="F206" s="138">
        <v>55</v>
      </c>
      <c r="G206" s="138">
        <v>29</v>
      </c>
      <c r="H206" s="138">
        <v>78</v>
      </c>
      <c r="I206" s="138">
        <v>39</v>
      </c>
    </row>
    <row r="207" spans="1:9" ht="15" customHeight="1" x14ac:dyDescent="0.2">
      <c r="A207" s="43"/>
      <c r="B207" s="227"/>
      <c r="C207" s="138"/>
      <c r="D207" s="138"/>
      <c r="E207" s="228"/>
      <c r="F207" s="138"/>
      <c r="G207" s="138"/>
      <c r="H207" s="138"/>
      <c r="I207" s="138"/>
    </row>
    <row r="208" spans="1:9" ht="15" customHeight="1" x14ac:dyDescent="0.2">
      <c r="A208" s="71" t="s">
        <v>46</v>
      </c>
      <c r="B208" s="229">
        <v>4331</v>
      </c>
      <c r="C208" s="139">
        <v>2100</v>
      </c>
      <c r="D208" s="139">
        <v>1796</v>
      </c>
      <c r="E208" s="230">
        <v>649</v>
      </c>
      <c r="F208" s="139">
        <v>1818</v>
      </c>
      <c r="G208" s="139">
        <v>1363</v>
      </c>
      <c r="H208" s="139">
        <v>2267</v>
      </c>
      <c r="I208" s="139">
        <v>701</v>
      </c>
    </row>
    <row r="209" spans="1:9" ht="15" customHeight="1" x14ac:dyDescent="0.2">
      <c r="A209" s="43" t="s">
        <v>551</v>
      </c>
      <c r="B209" s="227">
        <v>104</v>
      </c>
      <c r="C209" s="138">
        <v>52</v>
      </c>
      <c r="D209" s="138">
        <v>47</v>
      </c>
      <c r="E209" s="228">
        <v>5</v>
      </c>
      <c r="F209" s="138">
        <v>45</v>
      </c>
      <c r="G209" s="138">
        <v>23</v>
      </c>
      <c r="H209" s="138">
        <v>60</v>
      </c>
      <c r="I209" s="138">
        <v>21</v>
      </c>
    </row>
    <row r="210" spans="1:9" ht="15" customHeight="1" x14ac:dyDescent="0.2">
      <c r="A210" s="43" t="s">
        <v>520</v>
      </c>
      <c r="B210" s="227">
        <v>129</v>
      </c>
      <c r="C210" s="138">
        <v>60</v>
      </c>
      <c r="D210" s="138">
        <v>58</v>
      </c>
      <c r="E210" s="228">
        <v>17</v>
      </c>
      <c r="F210" s="138">
        <v>63</v>
      </c>
      <c r="G210" s="138">
        <v>34</v>
      </c>
      <c r="H210" s="138">
        <v>76</v>
      </c>
      <c r="I210" s="138">
        <v>19</v>
      </c>
    </row>
    <row r="211" spans="1:9" ht="15" customHeight="1" x14ac:dyDescent="0.2">
      <c r="A211" s="43" t="s">
        <v>521</v>
      </c>
      <c r="B211" s="227">
        <v>134</v>
      </c>
      <c r="C211" s="138">
        <v>54</v>
      </c>
      <c r="D211" s="138">
        <v>63</v>
      </c>
      <c r="E211" s="228">
        <v>18</v>
      </c>
      <c r="F211" s="138">
        <v>61</v>
      </c>
      <c r="G211" s="138">
        <v>42</v>
      </c>
      <c r="H211" s="138">
        <v>70</v>
      </c>
      <c r="I211" s="138">
        <v>22</v>
      </c>
    </row>
    <row r="212" spans="1:9" ht="15" customHeight="1" x14ac:dyDescent="0.2">
      <c r="A212" s="43" t="s">
        <v>359</v>
      </c>
      <c r="B212" s="227">
        <v>669</v>
      </c>
      <c r="C212" s="138">
        <v>334</v>
      </c>
      <c r="D212" s="138">
        <v>242</v>
      </c>
      <c r="E212" s="228">
        <v>106</v>
      </c>
      <c r="F212" s="138">
        <v>291</v>
      </c>
      <c r="G212" s="138">
        <v>245</v>
      </c>
      <c r="H212" s="138">
        <v>328</v>
      </c>
      <c r="I212" s="138">
        <v>96</v>
      </c>
    </row>
    <row r="213" spans="1:9" ht="15" customHeight="1" x14ac:dyDescent="0.2">
      <c r="A213" s="43" t="s">
        <v>522</v>
      </c>
      <c r="B213" s="227">
        <v>105</v>
      </c>
      <c r="C213" s="138">
        <v>42</v>
      </c>
      <c r="D213" s="138">
        <v>55</v>
      </c>
      <c r="E213" s="228">
        <v>21</v>
      </c>
      <c r="F213" s="138">
        <v>46</v>
      </c>
      <c r="G213" s="138">
        <v>24</v>
      </c>
      <c r="H213" s="138">
        <v>63</v>
      </c>
      <c r="I213" s="138">
        <v>18</v>
      </c>
    </row>
    <row r="214" spans="1:9" ht="15" customHeight="1" x14ac:dyDescent="0.2">
      <c r="A214" s="43" t="s">
        <v>24</v>
      </c>
      <c r="B214" s="227">
        <v>1947</v>
      </c>
      <c r="C214" s="138">
        <v>997</v>
      </c>
      <c r="D214" s="138">
        <v>827</v>
      </c>
      <c r="E214" s="228">
        <v>297</v>
      </c>
      <c r="F214" s="138">
        <v>813</v>
      </c>
      <c r="G214" s="138">
        <v>636</v>
      </c>
      <c r="H214" s="138">
        <v>1009</v>
      </c>
      <c r="I214" s="138">
        <v>302</v>
      </c>
    </row>
    <row r="215" spans="1:9" ht="15" customHeight="1" x14ac:dyDescent="0.2">
      <c r="A215" s="43" t="s">
        <v>360</v>
      </c>
      <c r="B215" s="227">
        <v>829</v>
      </c>
      <c r="C215" s="138">
        <v>379</v>
      </c>
      <c r="D215" s="138">
        <v>324</v>
      </c>
      <c r="E215" s="228">
        <v>116</v>
      </c>
      <c r="F215" s="138">
        <v>329</v>
      </c>
      <c r="G215" s="138">
        <v>235</v>
      </c>
      <c r="H215" s="138">
        <v>456</v>
      </c>
      <c r="I215" s="138">
        <v>138</v>
      </c>
    </row>
    <row r="216" spans="1:9" ht="15" customHeight="1" x14ac:dyDescent="0.2">
      <c r="A216" s="43" t="s">
        <v>362</v>
      </c>
      <c r="B216" s="227">
        <v>414</v>
      </c>
      <c r="C216" s="138">
        <v>182</v>
      </c>
      <c r="D216" s="138">
        <v>180</v>
      </c>
      <c r="E216" s="228">
        <v>69</v>
      </c>
      <c r="F216" s="138">
        <v>170</v>
      </c>
      <c r="G216" s="138">
        <v>124</v>
      </c>
      <c r="H216" s="138">
        <v>205</v>
      </c>
      <c r="I216" s="138">
        <v>85</v>
      </c>
    </row>
    <row r="217" spans="1:9" ht="15" customHeight="1" x14ac:dyDescent="0.2">
      <c r="A217" s="43"/>
      <c r="B217" s="227"/>
      <c r="C217" s="138"/>
      <c r="D217" s="138"/>
      <c r="E217" s="228"/>
      <c r="F217" s="138"/>
      <c r="G217" s="138"/>
      <c r="H217" s="138"/>
      <c r="I217" s="138"/>
    </row>
    <row r="218" spans="1:9" ht="15" customHeight="1" x14ac:dyDescent="0.2">
      <c r="A218" s="71" t="s">
        <v>43</v>
      </c>
      <c r="B218" s="229">
        <v>18642</v>
      </c>
      <c r="C218" s="139">
        <v>8605</v>
      </c>
      <c r="D218" s="139">
        <v>9895</v>
      </c>
      <c r="E218" s="230">
        <v>3100</v>
      </c>
      <c r="F218" s="139">
        <v>7301</v>
      </c>
      <c r="G218" s="139">
        <v>5476</v>
      </c>
      <c r="H218" s="139">
        <v>9449</v>
      </c>
      <c r="I218" s="139">
        <v>3717</v>
      </c>
    </row>
    <row r="219" spans="1:9" ht="15" customHeight="1" x14ac:dyDescent="0.2">
      <c r="A219" s="43" t="s">
        <v>523</v>
      </c>
      <c r="B219" s="227">
        <v>163</v>
      </c>
      <c r="C219" s="138">
        <v>73</v>
      </c>
      <c r="D219" s="138">
        <v>82</v>
      </c>
      <c r="E219" s="228">
        <v>28</v>
      </c>
      <c r="F219" s="138">
        <v>66</v>
      </c>
      <c r="G219" s="138">
        <v>54</v>
      </c>
      <c r="H219" s="138">
        <v>79</v>
      </c>
      <c r="I219" s="138">
        <v>30</v>
      </c>
    </row>
    <row r="220" spans="1:9" ht="15" customHeight="1" x14ac:dyDescent="0.2">
      <c r="A220" s="43" t="s">
        <v>524</v>
      </c>
      <c r="B220" s="227">
        <v>339</v>
      </c>
      <c r="C220" s="138">
        <v>175</v>
      </c>
      <c r="D220" s="138">
        <v>170</v>
      </c>
      <c r="E220" s="228">
        <v>60</v>
      </c>
      <c r="F220" s="138">
        <v>148</v>
      </c>
      <c r="G220" s="138">
        <v>71</v>
      </c>
      <c r="H220" s="138">
        <v>198</v>
      </c>
      <c r="I220" s="138">
        <v>70</v>
      </c>
    </row>
    <row r="221" spans="1:9" ht="15" customHeight="1" x14ac:dyDescent="0.2">
      <c r="A221" s="43" t="s">
        <v>525</v>
      </c>
      <c r="B221" s="227">
        <v>109</v>
      </c>
      <c r="C221" s="138">
        <v>61</v>
      </c>
      <c r="D221" s="138">
        <v>66</v>
      </c>
      <c r="E221" s="228">
        <v>15</v>
      </c>
      <c r="F221" s="138">
        <v>45</v>
      </c>
      <c r="G221" s="138">
        <v>27</v>
      </c>
      <c r="H221" s="138">
        <v>68</v>
      </c>
      <c r="I221" s="138">
        <v>14</v>
      </c>
    </row>
    <row r="222" spans="1:9" ht="15" customHeight="1" x14ac:dyDescent="0.2">
      <c r="A222" s="43" t="s">
        <v>526</v>
      </c>
      <c r="B222" s="227">
        <v>148</v>
      </c>
      <c r="C222" s="138">
        <v>62</v>
      </c>
      <c r="D222" s="138">
        <v>70</v>
      </c>
      <c r="E222" s="228">
        <v>30</v>
      </c>
      <c r="F222" s="138">
        <v>52</v>
      </c>
      <c r="G222" s="138">
        <v>34</v>
      </c>
      <c r="H222" s="138">
        <v>82</v>
      </c>
      <c r="I222" s="138">
        <v>32</v>
      </c>
    </row>
    <row r="223" spans="1:9" ht="15" customHeight="1" x14ac:dyDescent="0.2">
      <c r="A223" s="43" t="s">
        <v>527</v>
      </c>
      <c r="B223" s="227">
        <v>177</v>
      </c>
      <c r="C223" s="138">
        <v>93</v>
      </c>
      <c r="D223" s="138">
        <v>85</v>
      </c>
      <c r="E223" s="228">
        <v>34</v>
      </c>
      <c r="F223" s="138">
        <v>88</v>
      </c>
      <c r="G223" s="138">
        <v>50</v>
      </c>
      <c r="H223" s="138">
        <v>93</v>
      </c>
      <c r="I223" s="138">
        <v>34</v>
      </c>
    </row>
    <row r="224" spans="1:9" ht="15" customHeight="1" x14ac:dyDescent="0.2">
      <c r="A224" s="43" t="s">
        <v>367</v>
      </c>
      <c r="B224" s="227">
        <v>1045</v>
      </c>
      <c r="C224" s="138">
        <v>468</v>
      </c>
      <c r="D224" s="138">
        <v>521</v>
      </c>
      <c r="E224" s="228">
        <v>181</v>
      </c>
      <c r="F224" s="138">
        <v>428</v>
      </c>
      <c r="G224" s="138">
        <v>305</v>
      </c>
      <c r="H224" s="138">
        <v>537</v>
      </c>
      <c r="I224" s="138">
        <v>203</v>
      </c>
    </row>
    <row r="225" spans="1:9" ht="15" customHeight="1" x14ac:dyDescent="0.2">
      <c r="A225" s="43" t="s">
        <v>368</v>
      </c>
      <c r="B225" s="227">
        <v>683</v>
      </c>
      <c r="C225" s="138">
        <v>292</v>
      </c>
      <c r="D225" s="138">
        <v>368</v>
      </c>
      <c r="E225" s="228">
        <v>139</v>
      </c>
      <c r="F225" s="138">
        <v>238</v>
      </c>
      <c r="G225" s="138">
        <v>279</v>
      </c>
      <c r="H225" s="138">
        <v>324</v>
      </c>
      <c r="I225" s="138">
        <v>80</v>
      </c>
    </row>
    <row r="226" spans="1:9" ht="15" customHeight="1" x14ac:dyDescent="0.2">
      <c r="A226" s="43" t="s">
        <v>528</v>
      </c>
      <c r="B226" s="227">
        <v>47</v>
      </c>
      <c r="C226" s="138">
        <v>21</v>
      </c>
      <c r="D226" s="138">
        <v>23</v>
      </c>
      <c r="E226" s="228">
        <v>10</v>
      </c>
      <c r="F226" s="138">
        <v>18</v>
      </c>
      <c r="G226" s="138">
        <v>7</v>
      </c>
      <c r="H226" s="138">
        <v>28</v>
      </c>
      <c r="I226" s="138">
        <v>12</v>
      </c>
    </row>
    <row r="227" spans="1:9" ht="15" customHeight="1" x14ac:dyDescent="0.2">
      <c r="A227" s="43" t="s">
        <v>529</v>
      </c>
      <c r="B227" s="227">
        <v>173</v>
      </c>
      <c r="C227" s="138">
        <v>72</v>
      </c>
      <c r="D227" s="138">
        <v>103</v>
      </c>
      <c r="E227" s="228">
        <v>28</v>
      </c>
      <c r="F227" s="138">
        <v>78</v>
      </c>
      <c r="G227" s="138">
        <v>49</v>
      </c>
      <c r="H227" s="138">
        <v>91</v>
      </c>
      <c r="I227" s="138">
        <v>33</v>
      </c>
    </row>
    <row r="228" spans="1:9" ht="15" customHeight="1" x14ac:dyDescent="0.2">
      <c r="A228" s="43" t="s">
        <v>530</v>
      </c>
      <c r="B228" s="227">
        <v>431</v>
      </c>
      <c r="C228" s="138">
        <v>203</v>
      </c>
      <c r="D228" s="138">
        <v>205</v>
      </c>
      <c r="E228" s="228">
        <v>94</v>
      </c>
      <c r="F228" s="138">
        <v>164</v>
      </c>
      <c r="G228" s="138">
        <v>115</v>
      </c>
      <c r="H228" s="138">
        <v>253</v>
      </c>
      <c r="I228" s="138">
        <v>63</v>
      </c>
    </row>
    <row r="229" spans="1:9" ht="15" customHeight="1" x14ac:dyDescent="0.2">
      <c r="A229" s="43" t="s">
        <v>369</v>
      </c>
      <c r="B229" s="227">
        <v>895</v>
      </c>
      <c r="C229" s="138">
        <v>433</v>
      </c>
      <c r="D229" s="138">
        <v>418</v>
      </c>
      <c r="E229" s="228">
        <v>138</v>
      </c>
      <c r="F229" s="138">
        <v>390</v>
      </c>
      <c r="G229" s="138">
        <v>258</v>
      </c>
      <c r="H229" s="138">
        <v>502</v>
      </c>
      <c r="I229" s="138">
        <v>135</v>
      </c>
    </row>
    <row r="230" spans="1:9" ht="15" customHeight="1" x14ac:dyDescent="0.2">
      <c r="A230" s="43" t="s">
        <v>531</v>
      </c>
      <c r="B230" s="227">
        <v>154</v>
      </c>
      <c r="C230" s="138">
        <v>81</v>
      </c>
      <c r="D230" s="138">
        <v>60</v>
      </c>
      <c r="E230" s="228">
        <v>35</v>
      </c>
      <c r="F230" s="138">
        <v>60</v>
      </c>
      <c r="G230" s="138">
        <v>35</v>
      </c>
      <c r="H230" s="138">
        <v>90</v>
      </c>
      <c r="I230" s="138">
        <v>29</v>
      </c>
    </row>
    <row r="231" spans="1:9" ht="15" customHeight="1" x14ac:dyDescent="0.2">
      <c r="A231" s="43" t="s">
        <v>26</v>
      </c>
      <c r="B231" s="227">
        <v>11552</v>
      </c>
      <c r="C231" s="138">
        <v>5226</v>
      </c>
      <c r="D231" s="138">
        <v>6400</v>
      </c>
      <c r="E231" s="228">
        <v>1796</v>
      </c>
      <c r="F231" s="138">
        <v>4445</v>
      </c>
      <c r="G231" s="138">
        <v>3486</v>
      </c>
      <c r="H231" s="138">
        <v>5623</v>
      </c>
      <c r="I231" s="138">
        <v>2443</v>
      </c>
    </row>
    <row r="232" spans="1:9" ht="15" customHeight="1" x14ac:dyDescent="0.2">
      <c r="A232" s="43" t="s">
        <v>532</v>
      </c>
      <c r="B232" s="227">
        <v>103</v>
      </c>
      <c r="C232" s="138">
        <v>51</v>
      </c>
      <c r="D232" s="138">
        <v>49</v>
      </c>
      <c r="E232" s="228">
        <v>18</v>
      </c>
      <c r="F232" s="138">
        <v>40</v>
      </c>
      <c r="G232" s="138">
        <v>22</v>
      </c>
      <c r="H232" s="138">
        <v>60</v>
      </c>
      <c r="I232" s="138">
        <v>21</v>
      </c>
    </row>
    <row r="233" spans="1:9" ht="15" customHeight="1" x14ac:dyDescent="0.2">
      <c r="A233" s="43" t="s">
        <v>371</v>
      </c>
      <c r="B233" s="227">
        <v>359</v>
      </c>
      <c r="C233" s="138">
        <v>185</v>
      </c>
      <c r="D233" s="138">
        <v>164</v>
      </c>
      <c r="E233" s="228">
        <v>66</v>
      </c>
      <c r="F233" s="138">
        <v>141</v>
      </c>
      <c r="G233" s="138">
        <v>96</v>
      </c>
      <c r="H233" s="138">
        <v>196</v>
      </c>
      <c r="I233" s="138">
        <v>67</v>
      </c>
    </row>
    <row r="234" spans="1:9" ht="15" customHeight="1" x14ac:dyDescent="0.2">
      <c r="A234" s="43" t="s">
        <v>533</v>
      </c>
      <c r="B234" s="227">
        <v>140</v>
      </c>
      <c r="C234" s="138">
        <v>66</v>
      </c>
      <c r="D234" s="138">
        <v>64</v>
      </c>
      <c r="E234" s="228">
        <v>26</v>
      </c>
      <c r="F234" s="138">
        <v>61</v>
      </c>
      <c r="G234" s="138">
        <v>42</v>
      </c>
      <c r="H234" s="138">
        <v>79</v>
      </c>
      <c r="I234" s="138">
        <v>19</v>
      </c>
    </row>
    <row r="235" spans="1:9" ht="15" customHeight="1" x14ac:dyDescent="0.2">
      <c r="A235" s="43" t="s">
        <v>534</v>
      </c>
      <c r="B235" s="227">
        <v>476</v>
      </c>
      <c r="C235" s="138">
        <v>222</v>
      </c>
      <c r="D235" s="138">
        <v>237</v>
      </c>
      <c r="E235" s="228">
        <v>74</v>
      </c>
      <c r="F235" s="138">
        <v>198</v>
      </c>
      <c r="G235" s="138">
        <v>104</v>
      </c>
      <c r="H235" s="138">
        <v>262</v>
      </c>
      <c r="I235" s="138">
        <v>110</v>
      </c>
    </row>
    <row r="236" spans="1:9" ht="15" customHeight="1" x14ac:dyDescent="0.2">
      <c r="A236" s="43" t="s">
        <v>535</v>
      </c>
      <c r="B236" s="227">
        <v>239</v>
      </c>
      <c r="C236" s="138">
        <v>137</v>
      </c>
      <c r="D236" s="138">
        <v>120</v>
      </c>
      <c r="E236" s="228">
        <v>43</v>
      </c>
      <c r="F236" s="138">
        <v>90</v>
      </c>
      <c r="G236" s="138">
        <v>72</v>
      </c>
      <c r="H236" s="138">
        <v>126</v>
      </c>
      <c r="I236" s="138">
        <v>41</v>
      </c>
    </row>
    <row r="237" spans="1:9" ht="15" customHeight="1" x14ac:dyDescent="0.2">
      <c r="A237" s="43" t="s">
        <v>536</v>
      </c>
      <c r="B237" s="227">
        <v>113</v>
      </c>
      <c r="C237" s="138">
        <v>58</v>
      </c>
      <c r="D237" s="138">
        <v>50</v>
      </c>
      <c r="E237" s="228">
        <v>27</v>
      </c>
      <c r="F237" s="138">
        <v>36</v>
      </c>
      <c r="G237" s="138">
        <v>26</v>
      </c>
      <c r="H237" s="138">
        <v>70</v>
      </c>
      <c r="I237" s="138">
        <v>17</v>
      </c>
    </row>
    <row r="238" spans="1:9" ht="15" customHeight="1" x14ac:dyDescent="0.2">
      <c r="A238" s="43" t="s">
        <v>537</v>
      </c>
      <c r="B238" s="227">
        <v>305</v>
      </c>
      <c r="C238" s="138">
        <v>138</v>
      </c>
      <c r="D238" s="138">
        <v>148</v>
      </c>
      <c r="E238" s="228">
        <v>57</v>
      </c>
      <c r="F238" s="138">
        <v>121</v>
      </c>
      <c r="G238" s="138">
        <v>78</v>
      </c>
      <c r="H238" s="138">
        <v>163</v>
      </c>
      <c r="I238" s="138">
        <v>64</v>
      </c>
    </row>
    <row r="239" spans="1:9" ht="15" customHeight="1" x14ac:dyDescent="0.2">
      <c r="A239" s="43" t="s">
        <v>538</v>
      </c>
      <c r="B239" s="227">
        <v>132</v>
      </c>
      <c r="C239" s="138">
        <v>64</v>
      </c>
      <c r="D239" s="138">
        <v>70</v>
      </c>
      <c r="E239" s="228">
        <v>30</v>
      </c>
      <c r="F239" s="138">
        <v>59</v>
      </c>
      <c r="G239" s="138">
        <v>34</v>
      </c>
      <c r="H239" s="138">
        <v>74</v>
      </c>
      <c r="I239" s="138">
        <v>24</v>
      </c>
    </row>
    <row r="240" spans="1:9" ht="15" customHeight="1" x14ac:dyDescent="0.2">
      <c r="A240" s="43" t="s">
        <v>539</v>
      </c>
      <c r="B240" s="227">
        <v>104</v>
      </c>
      <c r="C240" s="138">
        <v>49</v>
      </c>
      <c r="D240" s="138">
        <v>54</v>
      </c>
      <c r="E240" s="228">
        <v>19</v>
      </c>
      <c r="F240" s="138">
        <v>34</v>
      </c>
      <c r="G240" s="138">
        <v>24</v>
      </c>
      <c r="H240" s="138">
        <v>45</v>
      </c>
      <c r="I240" s="138">
        <v>35</v>
      </c>
    </row>
    <row r="241" spans="1:9" ht="15" customHeight="1" x14ac:dyDescent="0.2">
      <c r="A241" s="43" t="s">
        <v>540</v>
      </c>
      <c r="B241" s="227">
        <v>116</v>
      </c>
      <c r="C241" s="138">
        <v>58</v>
      </c>
      <c r="D241" s="138">
        <v>60</v>
      </c>
      <c r="E241" s="228">
        <v>27</v>
      </c>
      <c r="F241" s="138">
        <v>46</v>
      </c>
      <c r="G241" s="138">
        <v>26</v>
      </c>
      <c r="H241" s="138">
        <v>70</v>
      </c>
      <c r="I241" s="138">
        <v>20</v>
      </c>
    </row>
    <row r="242" spans="1:9" ht="15" customHeight="1" x14ac:dyDescent="0.2">
      <c r="A242" s="43" t="s">
        <v>541</v>
      </c>
      <c r="B242" s="227">
        <v>124</v>
      </c>
      <c r="C242" s="138">
        <v>55</v>
      </c>
      <c r="D242" s="138">
        <v>68</v>
      </c>
      <c r="E242" s="228">
        <v>32</v>
      </c>
      <c r="F242" s="138">
        <v>53</v>
      </c>
      <c r="G242" s="138">
        <v>26</v>
      </c>
      <c r="H242" s="138">
        <v>68</v>
      </c>
      <c r="I242" s="138">
        <v>30</v>
      </c>
    </row>
    <row r="243" spans="1:9" ht="15" customHeight="1" x14ac:dyDescent="0.2">
      <c r="A243" s="43" t="s">
        <v>373</v>
      </c>
      <c r="B243" s="227">
        <v>515</v>
      </c>
      <c r="C243" s="138">
        <v>262</v>
      </c>
      <c r="D243" s="138">
        <v>240</v>
      </c>
      <c r="E243" s="228">
        <v>93</v>
      </c>
      <c r="F243" s="138">
        <v>202</v>
      </c>
      <c r="G243" s="138">
        <v>156</v>
      </c>
      <c r="H243" s="138">
        <v>268</v>
      </c>
      <c r="I243" s="138">
        <v>91</v>
      </c>
    </row>
    <row r="244" spans="1:9" ht="15" customHeight="1" x14ac:dyDescent="0.2">
      <c r="A244" s="43"/>
      <c r="B244" s="227"/>
      <c r="C244" s="138"/>
      <c r="D244" s="138"/>
      <c r="E244" s="228"/>
      <c r="F244" s="138"/>
      <c r="G244" s="138"/>
      <c r="H244" s="138"/>
      <c r="I244" s="138"/>
    </row>
    <row r="245" spans="1:9" ht="15" customHeight="1" x14ac:dyDescent="0.2">
      <c r="A245" s="166" t="s">
        <v>66</v>
      </c>
      <c r="B245" s="231">
        <v>933</v>
      </c>
      <c r="C245" s="232">
        <v>262</v>
      </c>
      <c r="D245" s="232">
        <v>98</v>
      </c>
      <c r="E245" s="232">
        <v>279</v>
      </c>
      <c r="F245" s="232">
        <v>187</v>
      </c>
      <c r="G245" s="232">
        <v>701</v>
      </c>
      <c r="H245" s="232">
        <v>170</v>
      </c>
      <c r="I245" s="232">
        <v>62</v>
      </c>
    </row>
    <row r="246" spans="1:9" ht="15" customHeight="1" x14ac:dyDescent="0.2">
      <c r="A246" s="43"/>
    </row>
    <row r="247" spans="1:9" ht="15" customHeight="1" x14ac:dyDescent="0.2">
      <c r="A247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/>
  </sheetViews>
  <sheetFormatPr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556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16" t="s">
        <v>64</v>
      </c>
      <c r="I3" s="317"/>
      <c r="J3" s="317"/>
      <c r="K3" s="2"/>
      <c r="L3" s="2"/>
    </row>
    <row r="4" spans="1:16" ht="15" customHeight="1" x14ac:dyDescent="0.2">
      <c r="A4" s="170" t="s">
        <v>68</v>
      </c>
      <c r="B4" s="311"/>
      <c r="C4" s="312"/>
      <c r="D4" s="37"/>
      <c r="E4" s="258"/>
      <c r="F4" s="258"/>
      <c r="G4" s="258"/>
      <c r="H4" s="157" t="s">
        <v>656</v>
      </c>
      <c r="I4" s="153" t="s">
        <v>656</v>
      </c>
      <c r="J4" s="153" t="s">
        <v>661</v>
      </c>
      <c r="K4" s="2"/>
      <c r="L4" s="2"/>
    </row>
    <row r="5" spans="1:16" ht="15" customHeight="1" x14ac:dyDescent="0.2">
      <c r="A5" s="171" t="s">
        <v>62</v>
      </c>
      <c r="B5" s="180" t="s">
        <v>642</v>
      </c>
      <c r="C5" s="181" t="s">
        <v>649</v>
      </c>
      <c r="D5" s="288" t="s">
        <v>656</v>
      </c>
      <c r="E5" s="181" t="s">
        <v>630</v>
      </c>
      <c r="F5" s="181" t="s">
        <v>643</v>
      </c>
      <c r="G5" s="181" t="s">
        <v>661</v>
      </c>
      <c r="H5" s="188" t="s">
        <v>658</v>
      </c>
      <c r="I5" s="189" t="s">
        <v>649</v>
      </c>
      <c r="J5" s="189" t="s">
        <v>662</v>
      </c>
      <c r="K5" s="2"/>
      <c r="L5" s="2"/>
    </row>
    <row r="6" spans="1:16" ht="15" customHeight="1" x14ac:dyDescent="0.2">
      <c r="A6" s="21" t="s">
        <v>22</v>
      </c>
      <c r="B6" s="22">
        <v>10664</v>
      </c>
      <c r="C6" s="23">
        <v>8889</v>
      </c>
      <c r="D6" s="38">
        <v>12401</v>
      </c>
      <c r="E6" s="23">
        <v>154205</v>
      </c>
      <c r="F6" s="23">
        <v>148031</v>
      </c>
      <c r="G6" s="23">
        <v>12401</v>
      </c>
      <c r="H6" s="79">
        <v>86.550809603573413</v>
      </c>
      <c r="I6" s="81">
        <v>139.50950613117337</v>
      </c>
      <c r="J6" s="81">
        <v>86.550809603573413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82"/>
      <c r="I7" s="84"/>
      <c r="J7" s="84"/>
      <c r="K7" s="2"/>
      <c r="L7" s="2"/>
    </row>
    <row r="8" spans="1:16" ht="15" customHeight="1" x14ac:dyDescent="0.2">
      <c r="A8" s="18" t="s">
        <v>23</v>
      </c>
      <c r="B8" s="12">
        <v>936</v>
      </c>
      <c r="C8" s="13">
        <v>668</v>
      </c>
      <c r="D8" s="40">
        <v>957</v>
      </c>
      <c r="E8" s="13">
        <v>14302</v>
      </c>
      <c r="F8" s="13">
        <v>13624</v>
      </c>
      <c r="G8" s="13">
        <v>957</v>
      </c>
      <c r="H8" s="85">
        <v>70.007315288953905</v>
      </c>
      <c r="I8" s="86">
        <v>143.26347305389223</v>
      </c>
      <c r="J8" s="86">
        <v>70.007315288953905</v>
      </c>
      <c r="K8" s="3"/>
      <c r="L8" s="3"/>
    </row>
    <row r="9" spans="1:16" ht="15" customHeight="1" x14ac:dyDescent="0.2">
      <c r="A9" s="18" t="s">
        <v>24</v>
      </c>
      <c r="B9" s="12">
        <v>775</v>
      </c>
      <c r="C9" s="13">
        <v>650</v>
      </c>
      <c r="D9" s="40">
        <v>870</v>
      </c>
      <c r="E9" s="13">
        <v>11638</v>
      </c>
      <c r="F9" s="13">
        <v>11303</v>
      </c>
      <c r="G9" s="13">
        <v>870</v>
      </c>
      <c r="H9" s="85">
        <v>98.083427282976317</v>
      </c>
      <c r="I9" s="86">
        <v>133.84615384615384</v>
      </c>
      <c r="J9" s="86">
        <v>98.083427282976317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813</v>
      </c>
      <c r="C10" s="13">
        <v>692</v>
      </c>
      <c r="D10" s="40">
        <v>975</v>
      </c>
      <c r="E10" s="13">
        <v>12314</v>
      </c>
      <c r="F10" s="13">
        <v>11454</v>
      </c>
      <c r="G10" s="13">
        <v>975</v>
      </c>
      <c r="H10" s="85">
        <v>84.562012142237649</v>
      </c>
      <c r="I10" s="86">
        <v>140.89595375722544</v>
      </c>
      <c r="J10" s="86">
        <v>84.562012142237649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3974</v>
      </c>
      <c r="C11" s="13">
        <v>3416</v>
      </c>
      <c r="D11" s="40">
        <v>4582</v>
      </c>
      <c r="E11" s="13">
        <v>53462</v>
      </c>
      <c r="F11" s="13">
        <v>51572</v>
      </c>
      <c r="G11" s="13">
        <v>4582</v>
      </c>
      <c r="H11" s="85">
        <v>94.649865730221023</v>
      </c>
      <c r="I11" s="86">
        <v>134.13348946135832</v>
      </c>
      <c r="J11" s="86">
        <v>94.649865730221023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1261</v>
      </c>
      <c r="C12" s="13">
        <v>1151</v>
      </c>
      <c r="D12" s="40">
        <v>1702</v>
      </c>
      <c r="E12" s="13">
        <v>19475</v>
      </c>
      <c r="F12" s="13">
        <v>18930</v>
      </c>
      <c r="G12" s="13">
        <v>1702</v>
      </c>
      <c r="H12" s="85">
        <v>99.068684516880097</v>
      </c>
      <c r="I12" s="86">
        <v>147.87141615986098</v>
      </c>
      <c r="J12" s="86">
        <v>99.068684516880097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428</v>
      </c>
      <c r="C13" s="13">
        <v>389</v>
      </c>
      <c r="D13" s="40">
        <v>588</v>
      </c>
      <c r="E13" s="13">
        <v>6081</v>
      </c>
      <c r="F13" s="13">
        <v>6326</v>
      </c>
      <c r="G13" s="13">
        <v>588</v>
      </c>
      <c r="H13" s="85">
        <v>86.090775988286978</v>
      </c>
      <c r="I13" s="86">
        <v>151.15681233933162</v>
      </c>
      <c r="J13" s="86">
        <v>86.090775988286978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684</v>
      </c>
      <c r="C14" s="13">
        <v>422</v>
      </c>
      <c r="D14" s="40">
        <v>643</v>
      </c>
      <c r="E14" s="13">
        <v>7275</v>
      </c>
      <c r="F14" s="13">
        <v>7186</v>
      </c>
      <c r="G14" s="13">
        <v>643</v>
      </c>
      <c r="H14" s="85">
        <v>99.228395061728392</v>
      </c>
      <c r="I14" s="86">
        <v>152.36966824644549</v>
      </c>
      <c r="J14" s="86">
        <v>99.228395061728392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360</v>
      </c>
      <c r="C15" s="13">
        <v>273</v>
      </c>
      <c r="D15" s="40">
        <v>443</v>
      </c>
      <c r="E15" s="13">
        <v>7034</v>
      </c>
      <c r="F15" s="13">
        <v>6165</v>
      </c>
      <c r="G15" s="13">
        <v>443</v>
      </c>
      <c r="H15" s="85">
        <v>69.873817034700309</v>
      </c>
      <c r="I15" s="86">
        <v>162.27106227106228</v>
      </c>
      <c r="J15" s="86">
        <v>69.873817034700309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437</v>
      </c>
      <c r="C16" s="13">
        <v>410</v>
      </c>
      <c r="D16" s="40">
        <v>540</v>
      </c>
      <c r="E16" s="13">
        <v>7235</v>
      </c>
      <c r="F16" s="13">
        <v>6446</v>
      </c>
      <c r="G16" s="13">
        <v>540</v>
      </c>
      <c r="H16" s="85">
        <v>65.934065934065927</v>
      </c>
      <c r="I16" s="86">
        <v>131.70731707317074</v>
      </c>
      <c r="J16" s="86">
        <v>65.934065934065927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280</v>
      </c>
      <c r="C17" s="13">
        <v>258</v>
      </c>
      <c r="D17" s="40">
        <v>378</v>
      </c>
      <c r="E17" s="13">
        <v>4811</v>
      </c>
      <c r="F17" s="13">
        <v>4520</v>
      </c>
      <c r="G17" s="13">
        <v>378</v>
      </c>
      <c r="H17" s="85">
        <v>74.409448818897644</v>
      </c>
      <c r="I17" s="86">
        <v>146.51162790697674</v>
      </c>
      <c r="J17" s="86">
        <v>74.409448818897644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190</v>
      </c>
      <c r="C18" s="13">
        <v>164</v>
      </c>
      <c r="D18" s="40">
        <v>186</v>
      </c>
      <c r="E18" s="13">
        <v>2810</v>
      </c>
      <c r="F18" s="13">
        <v>2762</v>
      </c>
      <c r="G18" s="13">
        <v>186</v>
      </c>
      <c r="H18" s="85">
        <v>68.131868131868131</v>
      </c>
      <c r="I18" s="86">
        <v>113.41463414634146</v>
      </c>
      <c r="J18" s="86">
        <v>68.131868131868131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526</v>
      </c>
      <c r="C19" s="27">
        <v>396</v>
      </c>
      <c r="D19" s="41">
        <v>537</v>
      </c>
      <c r="E19" s="27">
        <v>7768</v>
      </c>
      <c r="F19" s="27">
        <v>7743</v>
      </c>
      <c r="G19" s="27">
        <v>537</v>
      </c>
      <c r="H19" s="87">
        <v>67.377666248431623</v>
      </c>
      <c r="I19" s="88">
        <v>135.60606060606059</v>
      </c>
      <c r="J19" s="88">
        <v>67.377666248431623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6"/>
      <c r="I20" s="86"/>
      <c r="J20" s="86"/>
      <c r="K20" s="5"/>
      <c r="L20" s="5"/>
      <c r="O20" s="7"/>
      <c r="P20" s="8"/>
    </row>
    <row r="21" spans="1:16" ht="15" customHeight="1" x14ac:dyDescent="0.2">
      <c r="A21" s="269" t="s">
        <v>560</v>
      </c>
      <c r="B21" s="13"/>
      <c r="C21" s="13"/>
      <c r="D21" s="13"/>
      <c r="E21" s="13"/>
      <c r="F21" s="13"/>
      <c r="G21" s="13"/>
      <c r="H21" s="86"/>
      <c r="I21" s="86"/>
      <c r="J21" s="86"/>
      <c r="K21" s="5"/>
      <c r="L21" s="5"/>
      <c r="O21" s="7"/>
      <c r="P21" s="8"/>
    </row>
    <row r="22" spans="1:16" ht="15" customHeight="1" x14ac:dyDescent="0.2">
      <c r="A22" s="269" t="s">
        <v>561</v>
      </c>
      <c r="B22" s="13"/>
      <c r="C22" s="13"/>
      <c r="D22" s="13"/>
      <c r="E22" s="13"/>
      <c r="F22" s="13"/>
      <c r="G22" s="13"/>
      <c r="H22" s="86"/>
      <c r="I22" s="86"/>
      <c r="J22" s="86"/>
      <c r="K22" s="5"/>
      <c r="L22" s="5"/>
      <c r="O22" s="7"/>
      <c r="P22" s="8"/>
    </row>
    <row r="23" spans="1:16" ht="15" customHeight="1" x14ac:dyDescent="0.2">
      <c r="A23" s="10" t="s">
        <v>562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563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618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620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619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7" customFormat="1" ht="15" customHeight="1" x14ac:dyDescent="0.2">
      <c r="A29" s="69" t="s">
        <v>152</v>
      </c>
    </row>
    <row r="30" spans="1:16" s="67" customFormat="1" ht="15" customHeight="1" x14ac:dyDescent="0.2"/>
    <row r="31" spans="1:16" s="67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showGridLines="0" workbookViewId="0">
      <selection activeCell="D6" sqref="D6"/>
    </sheetView>
  </sheetViews>
  <sheetFormatPr defaultRowHeight="15" customHeight="1" x14ac:dyDescent="0.2"/>
  <cols>
    <col min="1" max="1" width="20.85546875" style="6" customWidth="1"/>
    <col min="2" max="4" width="7.5703125" style="6" customWidth="1"/>
    <col min="5" max="7" width="8.5703125" style="6" customWidth="1"/>
    <col min="8" max="10" width="7" style="6" customWidth="1"/>
    <col min="11" max="11" width="11" style="6" customWidth="1"/>
    <col min="12" max="12" width="15.28515625" style="6" customWidth="1"/>
    <col min="13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557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267"/>
      <c r="C3" s="268"/>
      <c r="D3" s="36"/>
      <c r="E3" s="29"/>
      <c r="F3" s="29"/>
      <c r="G3" s="29"/>
      <c r="H3" s="316" t="s">
        <v>64</v>
      </c>
      <c r="I3" s="317"/>
      <c r="J3" s="317"/>
      <c r="K3" s="266"/>
      <c r="L3" s="69" t="s">
        <v>152</v>
      </c>
      <c r="M3" s="59"/>
    </row>
    <row r="4" spans="1:17" ht="15" customHeight="1" x14ac:dyDescent="0.2">
      <c r="A4" s="264" t="s">
        <v>68</v>
      </c>
      <c r="B4" s="311"/>
      <c r="C4" s="312"/>
      <c r="D4" s="37"/>
      <c r="E4" s="281"/>
      <c r="F4" s="281"/>
      <c r="G4" s="281"/>
      <c r="H4" s="157" t="e">
        <f>#REF!</f>
        <v>#REF!</v>
      </c>
      <c r="I4" s="153" t="e">
        <f>#REF!</f>
        <v>#REF!</v>
      </c>
      <c r="J4" s="153" t="e">
        <f>#REF!</f>
        <v>#REF!</v>
      </c>
      <c r="K4" s="153"/>
      <c r="L4" s="59"/>
      <c r="M4" s="59"/>
    </row>
    <row r="5" spans="1:17" ht="15" customHeight="1" x14ac:dyDescent="0.2">
      <c r="A5" s="265" t="s">
        <v>62</v>
      </c>
      <c r="B5" s="180" t="s">
        <v>642</v>
      </c>
      <c r="C5" s="181" t="s">
        <v>649</v>
      </c>
      <c r="D5" s="288" t="e">
        <f>#REF!</f>
        <v>#REF!</v>
      </c>
      <c r="E5" s="181" t="s">
        <v>630</v>
      </c>
      <c r="F5" s="181" t="s">
        <v>643</v>
      </c>
      <c r="G5" s="181" t="e">
        <f>#REF!</f>
        <v>#REF!</v>
      </c>
      <c r="H5" s="188" t="e">
        <f>#REF!</f>
        <v>#REF!</v>
      </c>
      <c r="I5" s="189" t="s">
        <v>649</v>
      </c>
      <c r="J5" s="189" t="e">
        <f>#REF!</f>
        <v>#REF!</v>
      </c>
      <c r="K5" s="271"/>
      <c r="L5" s="59"/>
      <c r="M5" s="59"/>
    </row>
    <row r="6" spans="1:17" ht="15" customHeight="1" x14ac:dyDescent="0.2">
      <c r="A6" s="21" t="s">
        <v>22</v>
      </c>
      <c r="B6" s="22">
        <f>+[2]PD!L4</f>
        <v>10664</v>
      </c>
      <c r="C6" s="23">
        <f>+[2]PD!M4</f>
        <v>8889</v>
      </c>
      <c r="D6" s="38">
        <f>+[3]PD!B4</f>
        <v>12401</v>
      </c>
      <c r="E6" s="23">
        <v>154205</v>
      </c>
      <c r="F6" s="23">
        <v>148031</v>
      </c>
      <c r="G6" s="23">
        <f>+[3]PD!B89</f>
        <v>12401</v>
      </c>
      <c r="H6" s="79">
        <f>+D6/[2]PD!B4*100</f>
        <v>86.550809603573413</v>
      </c>
      <c r="I6" s="81">
        <f>+D6/C6*100</f>
        <v>139.50950613117337</v>
      </c>
      <c r="J6" s="76">
        <f>+G6/[2]PD!B89*100</f>
        <v>86.550809603573413</v>
      </c>
      <c r="K6" s="266"/>
      <c r="L6" s="59"/>
      <c r="M6" s="59"/>
    </row>
    <row r="7" spans="1:17" ht="9" customHeight="1" x14ac:dyDescent="0.2">
      <c r="A7" s="11"/>
      <c r="B7" s="15"/>
      <c r="C7" s="16"/>
      <c r="D7" s="39"/>
      <c r="E7" s="16"/>
      <c r="F7" s="16"/>
      <c r="G7" s="16"/>
      <c r="H7" s="82"/>
      <c r="I7" s="84"/>
      <c r="J7" s="76"/>
      <c r="K7" s="266"/>
      <c r="L7" s="59"/>
      <c r="M7" s="59"/>
    </row>
    <row r="8" spans="1:17" s="75" customFormat="1" ht="15" customHeight="1" x14ac:dyDescent="0.2">
      <c r="A8" s="71" t="s">
        <v>154</v>
      </c>
      <c r="B8" s="72">
        <f>+[2]PD!L6</f>
        <v>936</v>
      </c>
      <c r="C8" s="17">
        <f>+[2]PD!M6</f>
        <v>668</v>
      </c>
      <c r="D8" s="73">
        <f>+[3]PD!B6</f>
        <v>957</v>
      </c>
      <c r="E8" s="17">
        <v>14302</v>
      </c>
      <c r="F8" s="17">
        <v>13624</v>
      </c>
      <c r="G8" s="17">
        <f>+[3]PD!B91</f>
        <v>957</v>
      </c>
      <c r="H8" s="133">
        <f>+D8/[2]PD!B6*100</f>
        <v>70.007315288953905</v>
      </c>
      <c r="I8" s="84">
        <f t="shared" ref="I8:I14" si="0">+D8/C8*100</f>
        <v>143.26347305389223</v>
      </c>
      <c r="J8" s="76">
        <f>+G8/[2]PD!B91*100</f>
        <v>70.007315288953905</v>
      </c>
      <c r="K8" s="74"/>
      <c r="L8" s="74"/>
      <c r="M8" s="74"/>
    </row>
    <row r="9" spans="1:17" ht="15" customHeight="1" x14ac:dyDescent="0.2">
      <c r="A9" s="43" t="s">
        <v>155</v>
      </c>
      <c r="B9" s="12">
        <f>+[2]PD!L7</f>
        <v>455</v>
      </c>
      <c r="C9" s="13">
        <f>+[2]PD!M7</f>
        <v>332</v>
      </c>
      <c r="D9" s="40">
        <f>+[3]PD!B7</f>
        <v>470</v>
      </c>
      <c r="E9" s="13">
        <v>6534</v>
      </c>
      <c r="F9" s="13">
        <v>6575</v>
      </c>
      <c r="G9" s="13">
        <f>+[3]PD!B92</f>
        <v>470</v>
      </c>
      <c r="H9" s="85">
        <f>+D9/[2]PD!B7*100</f>
        <v>68.713450292397653</v>
      </c>
      <c r="I9" s="86">
        <f t="shared" si="0"/>
        <v>141.56626506024097</v>
      </c>
      <c r="J9" s="5">
        <f>+G9/[2]PD!B92*100</f>
        <v>68.713450292397653</v>
      </c>
      <c r="K9" s="3"/>
      <c r="L9" s="3"/>
      <c r="M9" s="3"/>
      <c r="P9" s="7"/>
      <c r="Q9" s="8"/>
    </row>
    <row r="10" spans="1:17" ht="15" customHeight="1" x14ac:dyDescent="0.2">
      <c r="A10" s="43" t="s">
        <v>156</v>
      </c>
      <c r="B10" s="12">
        <f>+[2]PD!L8</f>
        <v>67</v>
      </c>
      <c r="C10" s="13">
        <f>+[2]PD!M8</f>
        <v>35</v>
      </c>
      <c r="D10" s="40">
        <f>+[3]PD!B8</f>
        <v>61</v>
      </c>
      <c r="E10" s="13">
        <v>755</v>
      </c>
      <c r="F10" s="13">
        <v>690</v>
      </c>
      <c r="G10" s="13">
        <f>+[3]PD!B93</f>
        <v>61</v>
      </c>
      <c r="H10" s="85">
        <f>+D10/[2]PD!B8*100</f>
        <v>174.28571428571428</v>
      </c>
      <c r="I10" s="86">
        <f t="shared" si="0"/>
        <v>174.28571428571428</v>
      </c>
      <c r="J10" s="5">
        <f>+G10/[2]PD!B93*100</f>
        <v>174.28571428571428</v>
      </c>
      <c r="K10" s="3"/>
      <c r="L10" s="3"/>
      <c r="M10" s="3"/>
      <c r="P10" s="7"/>
      <c r="Q10" s="8"/>
    </row>
    <row r="11" spans="1:17" ht="15" customHeight="1" x14ac:dyDescent="0.2">
      <c r="A11" s="43" t="s">
        <v>157</v>
      </c>
      <c r="B11" s="12">
        <f>+[2]PD!L9</f>
        <v>79</v>
      </c>
      <c r="C11" s="13">
        <f>+[2]PD!M9</f>
        <v>79</v>
      </c>
      <c r="D11" s="40">
        <f>+[3]PD!B9</f>
        <v>86</v>
      </c>
      <c r="E11" s="13">
        <v>1933</v>
      </c>
      <c r="F11" s="13">
        <v>1452</v>
      </c>
      <c r="G11" s="13">
        <f>+[3]PD!B94</f>
        <v>86</v>
      </c>
      <c r="H11" s="85">
        <f>+D11/[2]PD!B9*100</f>
        <v>44.102564102564102</v>
      </c>
      <c r="I11" s="86">
        <f t="shared" si="0"/>
        <v>108.86075949367088</v>
      </c>
      <c r="J11" s="5">
        <f>+G11/[2]PD!B94*100</f>
        <v>44.102564102564102</v>
      </c>
      <c r="K11" s="4"/>
      <c r="L11" s="4"/>
      <c r="M11" s="4"/>
      <c r="P11" s="7"/>
      <c r="Q11" s="8"/>
    </row>
    <row r="12" spans="1:17" ht="15" customHeight="1" x14ac:dyDescent="0.2">
      <c r="A12" s="43" t="s">
        <v>158</v>
      </c>
      <c r="B12" s="12">
        <f>+[2]PD!L10</f>
        <v>63</v>
      </c>
      <c r="C12" s="13">
        <f>+[2]PD!M10</f>
        <v>26</v>
      </c>
      <c r="D12" s="40">
        <f>+[3]PD!B10</f>
        <v>60</v>
      </c>
      <c r="E12" s="13">
        <v>887</v>
      </c>
      <c r="F12" s="13">
        <v>762</v>
      </c>
      <c r="G12" s="13">
        <f>+[3]PD!B95</f>
        <v>60</v>
      </c>
      <c r="H12" s="85">
        <f>+D12/[2]PD!B10*100</f>
        <v>80</v>
      </c>
      <c r="I12" s="86">
        <f t="shared" si="0"/>
        <v>230.76923076923075</v>
      </c>
      <c r="J12" s="5">
        <f>+G12/[2]PD!B95*100</f>
        <v>80</v>
      </c>
      <c r="K12" s="4"/>
      <c r="L12" s="4"/>
      <c r="M12" s="4"/>
      <c r="P12" s="7"/>
      <c r="Q12" s="8"/>
    </row>
    <row r="13" spans="1:17" ht="15" customHeight="1" x14ac:dyDescent="0.2">
      <c r="A13" s="43" t="s">
        <v>159</v>
      </c>
      <c r="B13" s="12">
        <f>+[2]PD!L11</f>
        <v>151</v>
      </c>
      <c r="C13" s="13">
        <f>+[2]PD!M11</f>
        <v>98</v>
      </c>
      <c r="D13" s="40">
        <f>+[3]PD!B11</f>
        <v>132</v>
      </c>
      <c r="E13" s="13">
        <v>1671</v>
      </c>
      <c r="F13" s="13">
        <v>1847</v>
      </c>
      <c r="G13" s="13">
        <f>+[3]PD!B96</f>
        <v>132</v>
      </c>
      <c r="H13" s="85">
        <f>+D13/[2]PD!B11*100</f>
        <v>90.410958904109577</v>
      </c>
      <c r="I13" s="86">
        <f t="shared" si="0"/>
        <v>134.69387755102039</v>
      </c>
      <c r="J13" s="5">
        <f>+G13/[2]PD!B96*100</f>
        <v>90.410958904109577</v>
      </c>
      <c r="K13" s="5"/>
      <c r="L13" s="5"/>
      <c r="M13" s="5"/>
      <c r="P13" s="7"/>
      <c r="Q13" s="8"/>
    </row>
    <row r="14" spans="1:17" ht="15" customHeight="1" x14ac:dyDescent="0.2">
      <c r="A14" s="43" t="s">
        <v>160</v>
      </c>
      <c r="B14" s="12">
        <f>+[2]PD!L12</f>
        <v>121</v>
      </c>
      <c r="C14" s="13">
        <f>+[2]PD!M12</f>
        <v>98</v>
      </c>
      <c r="D14" s="40">
        <f>+[3]PD!B12</f>
        <v>148</v>
      </c>
      <c r="E14" s="13">
        <v>2522</v>
      </c>
      <c r="F14" s="13">
        <v>2298</v>
      </c>
      <c r="G14" s="13">
        <f>+[3]PD!B97</f>
        <v>148</v>
      </c>
      <c r="H14" s="85">
        <f>+D14/[2]PD!B12*100</f>
        <v>63.793103448275865</v>
      </c>
      <c r="I14" s="86">
        <f t="shared" si="0"/>
        <v>151.0204081632653</v>
      </c>
      <c r="J14" s="5">
        <f>+G14/[2]PD!B97*100</f>
        <v>63.793103448275865</v>
      </c>
      <c r="K14" s="5"/>
      <c r="L14" s="5"/>
      <c r="M14" s="5"/>
      <c r="P14" s="7"/>
      <c r="Q14" s="8"/>
    </row>
    <row r="15" spans="1:17" ht="9" customHeight="1" x14ac:dyDescent="0.2">
      <c r="A15" s="18"/>
      <c r="B15" s="12"/>
      <c r="C15" s="13"/>
      <c r="D15" s="40"/>
      <c r="E15" s="13"/>
      <c r="F15" s="13"/>
      <c r="G15" s="13"/>
      <c r="H15" s="85"/>
      <c r="I15" s="86"/>
      <c r="J15" s="5"/>
      <c r="K15" s="5"/>
      <c r="L15" s="5"/>
      <c r="M15" s="5"/>
      <c r="P15" s="7"/>
      <c r="Q15" s="8"/>
    </row>
    <row r="16" spans="1:17" s="75" customFormat="1" ht="15" customHeight="1" x14ac:dyDescent="0.2">
      <c r="A16" s="71" t="s">
        <v>161</v>
      </c>
      <c r="B16" s="72">
        <f>+[2]PD!L14</f>
        <v>775</v>
      </c>
      <c r="C16" s="17">
        <f>+[2]PD!M14</f>
        <v>650</v>
      </c>
      <c r="D16" s="73">
        <f>+[3]PD!B14</f>
        <v>870</v>
      </c>
      <c r="E16" s="17">
        <v>11638</v>
      </c>
      <c r="F16" s="17">
        <v>11303</v>
      </c>
      <c r="G16" s="17">
        <f>+[3]PD!B99</f>
        <v>870</v>
      </c>
      <c r="H16" s="133">
        <f>+D16/[2]PD!B14*100</f>
        <v>98.083427282976317</v>
      </c>
      <c r="I16" s="84">
        <f t="shared" ref="I16:I22" si="1">+D16/C16*100</f>
        <v>133.84615384615384</v>
      </c>
      <c r="J16" s="76">
        <f>+G16/[2]PD!B99*100</f>
        <v>98.083427282976317</v>
      </c>
      <c r="K16" s="76"/>
      <c r="L16" s="76"/>
      <c r="M16" s="76"/>
      <c r="P16" s="77"/>
      <c r="Q16" s="78"/>
    </row>
    <row r="17" spans="1:17" ht="15" customHeight="1" x14ac:dyDescent="0.2">
      <c r="A17" s="43" t="s">
        <v>163</v>
      </c>
      <c r="B17" s="12">
        <f>+[2]PD!L15</f>
        <v>35</v>
      </c>
      <c r="C17" s="13">
        <f>+[2]PD!M15</f>
        <v>24</v>
      </c>
      <c r="D17" s="40">
        <f>+[3]PD!B15</f>
        <v>30</v>
      </c>
      <c r="E17" s="13">
        <v>454</v>
      </c>
      <c r="F17" s="13">
        <v>531</v>
      </c>
      <c r="G17" s="13">
        <f>+[3]PD!B100</f>
        <v>30</v>
      </c>
      <c r="H17" s="85">
        <f>+D17/[2]PD!B15*100</f>
        <v>44.117647058823529</v>
      </c>
      <c r="I17" s="86">
        <f t="shared" si="1"/>
        <v>125</v>
      </c>
      <c r="J17" s="5">
        <f>+G17/[2]PD!B100*100</f>
        <v>44.117647058823529</v>
      </c>
      <c r="K17" s="3"/>
      <c r="L17" s="3"/>
      <c r="M17" s="3"/>
      <c r="P17" s="7"/>
      <c r="Q17" s="8"/>
    </row>
    <row r="18" spans="1:17" ht="15" customHeight="1" x14ac:dyDescent="0.2">
      <c r="A18" s="43" t="s">
        <v>164</v>
      </c>
      <c r="B18" s="12">
        <f>+[2]PD!L16</f>
        <v>170</v>
      </c>
      <c r="C18" s="13">
        <f>+[2]PD!M16</f>
        <v>89</v>
      </c>
      <c r="D18" s="40">
        <f>+[3]PD!B16</f>
        <v>109</v>
      </c>
      <c r="E18" s="13">
        <v>1057</v>
      </c>
      <c r="F18" s="13">
        <v>1357</v>
      </c>
      <c r="G18" s="13">
        <f>+[3]PD!B101</f>
        <v>109</v>
      </c>
      <c r="H18" s="85">
        <f>+D18/[2]PD!B16*100</f>
        <v>100</v>
      </c>
      <c r="I18" s="86">
        <f t="shared" si="1"/>
        <v>122.47191011235957</v>
      </c>
      <c r="J18" s="5">
        <f>+G18/[2]PD!B101*100</f>
        <v>100</v>
      </c>
      <c r="K18" s="3"/>
      <c r="L18" s="3"/>
      <c r="M18" s="3"/>
      <c r="P18" s="7"/>
      <c r="Q18" s="8"/>
    </row>
    <row r="19" spans="1:17" ht="15" customHeight="1" x14ac:dyDescent="0.2">
      <c r="A19" s="43" t="s">
        <v>165</v>
      </c>
      <c r="B19" s="12">
        <f>+[2]PD!L17</f>
        <v>262</v>
      </c>
      <c r="C19" s="13">
        <f>+[2]PD!M17</f>
        <v>231</v>
      </c>
      <c r="D19" s="40">
        <f>+[3]PD!B17</f>
        <v>262</v>
      </c>
      <c r="E19" s="13">
        <v>5064</v>
      </c>
      <c r="F19" s="13">
        <v>4506</v>
      </c>
      <c r="G19" s="13">
        <f>+[3]PD!B102</f>
        <v>262</v>
      </c>
      <c r="H19" s="85">
        <f>+D19/[2]PD!B17*100</f>
        <v>84.516129032258064</v>
      </c>
      <c r="I19" s="86">
        <f t="shared" si="1"/>
        <v>113.41991341991343</v>
      </c>
      <c r="J19" s="5">
        <f>+G19/[2]PD!B102*100</f>
        <v>84.516129032258064</v>
      </c>
      <c r="K19" s="4"/>
      <c r="L19" s="4"/>
      <c r="M19" s="4"/>
      <c r="P19" s="7"/>
      <c r="Q19" s="8"/>
    </row>
    <row r="20" spans="1:17" ht="15" customHeight="1" x14ac:dyDescent="0.2">
      <c r="A20" s="43" t="s">
        <v>166</v>
      </c>
      <c r="B20" s="12">
        <f>+[2]PD!L18</f>
        <v>76</v>
      </c>
      <c r="C20" s="13">
        <f>+[2]PD!M18</f>
        <v>120</v>
      </c>
      <c r="D20" s="40">
        <f>+[3]PD!B18</f>
        <v>104</v>
      </c>
      <c r="E20" s="13">
        <v>1548</v>
      </c>
      <c r="F20" s="13">
        <v>1486</v>
      </c>
      <c r="G20" s="13">
        <f>+[3]PD!B103</f>
        <v>104</v>
      </c>
      <c r="H20" s="85">
        <f>+D20/[2]PD!B18*100</f>
        <v>81.889763779527556</v>
      </c>
      <c r="I20" s="86">
        <f t="shared" si="1"/>
        <v>86.666666666666671</v>
      </c>
      <c r="J20" s="5">
        <f>+G20/[2]PD!B103*100</f>
        <v>81.889763779527556</v>
      </c>
      <c r="K20" s="4"/>
      <c r="L20" s="4"/>
      <c r="M20" s="4"/>
      <c r="P20" s="7"/>
      <c r="Q20" s="8"/>
    </row>
    <row r="21" spans="1:17" ht="15" customHeight="1" x14ac:dyDescent="0.2">
      <c r="A21" s="43" t="s">
        <v>167</v>
      </c>
      <c r="B21" s="12">
        <f>+[2]PD!L19</f>
        <v>106</v>
      </c>
      <c r="C21" s="13">
        <f>+[2]PD!M19</f>
        <v>81</v>
      </c>
      <c r="D21" s="40">
        <f>+[3]PD!B19</f>
        <v>157</v>
      </c>
      <c r="E21" s="13">
        <v>1637</v>
      </c>
      <c r="F21" s="13">
        <v>1525</v>
      </c>
      <c r="G21" s="13">
        <f>+[3]PD!B104</f>
        <v>157</v>
      </c>
      <c r="H21" s="85">
        <f>+D21/[2]PD!B19*100</f>
        <v>119.84732824427482</v>
      </c>
      <c r="I21" s="86">
        <f t="shared" si="1"/>
        <v>193.82716049382717</v>
      </c>
      <c r="J21" s="5">
        <f>+G21/[2]PD!B104*100</f>
        <v>119.84732824427482</v>
      </c>
      <c r="K21" s="5"/>
      <c r="L21" s="5"/>
      <c r="M21" s="5"/>
      <c r="P21" s="7"/>
      <c r="Q21" s="8"/>
    </row>
    <row r="22" spans="1:17" ht="15" customHeight="1" x14ac:dyDescent="0.2">
      <c r="A22" s="43" t="s">
        <v>168</v>
      </c>
      <c r="B22" s="12">
        <f>+[2]PD!L20</f>
        <v>126</v>
      </c>
      <c r="C22" s="13">
        <f>+[2]PD!M20</f>
        <v>105</v>
      </c>
      <c r="D22" s="40">
        <f>+[3]PD!B20</f>
        <v>208</v>
      </c>
      <c r="E22" s="13">
        <v>1878</v>
      </c>
      <c r="F22" s="13">
        <v>1898</v>
      </c>
      <c r="G22" s="13">
        <f>+[3]PD!B105</f>
        <v>208</v>
      </c>
      <c r="H22" s="85">
        <f>+D22/[2]PD!B20*100</f>
        <v>146.47887323943664</v>
      </c>
      <c r="I22" s="86">
        <f t="shared" si="1"/>
        <v>198.0952380952381</v>
      </c>
      <c r="J22" s="5">
        <f>+G22/[2]PD!B105*100</f>
        <v>146.47887323943664</v>
      </c>
      <c r="K22" s="5"/>
      <c r="L22" s="5"/>
      <c r="M22" s="5"/>
      <c r="P22" s="7"/>
      <c r="Q22" s="8"/>
    </row>
    <row r="23" spans="1:17" ht="9" customHeight="1" x14ac:dyDescent="0.2">
      <c r="A23" s="18"/>
      <c r="B23" s="12"/>
      <c r="C23" s="13"/>
      <c r="D23" s="40"/>
      <c r="E23" s="13"/>
      <c r="F23" s="13"/>
      <c r="G23" s="13"/>
      <c r="H23" s="85"/>
      <c r="I23" s="86"/>
      <c r="J23" s="5"/>
      <c r="K23" s="5"/>
      <c r="L23" s="5"/>
      <c r="M23" s="5"/>
      <c r="P23" s="7"/>
      <c r="Q23" s="8"/>
    </row>
    <row r="24" spans="1:17" s="75" customFormat="1" ht="15" customHeight="1" x14ac:dyDescent="0.2">
      <c r="A24" s="71" t="s">
        <v>169</v>
      </c>
      <c r="B24" s="72">
        <f>+[2]PD!L22</f>
        <v>813</v>
      </c>
      <c r="C24" s="17">
        <f>+[2]PD!M22</f>
        <v>692</v>
      </c>
      <c r="D24" s="73">
        <f>+[3]PD!B22</f>
        <v>975</v>
      </c>
      <c r="E24" s="17">
        <v>12314</v>
      </c>
      <c r="F24" s="17">
        <v>11454</v>
      </c>
      <c r="G24" s="17">
        <f>+[3]PD!B107</f>
        <v>975</v>
      </c>
      <c r="H24" s="133">
        <f>+D24/[2]PD!B22*100</f>
        <v>84.562012142237649</v>
      </c>
      <c r="I24" s="84">
        <f t="shared" ref="I24:I29" si="2">+D24/C24*100</f>
        <v>140.89595375722544</v>
      </c>
      <c r="J24" s="76">
        <f>+G24/[2]PD!B107*100</f>
        <v>84.562012142237649</v>
      </c>
      <c r="K24" s="76"/>
      <c r="L24" s="76"/>
      <c r="M24" s="76"/>
      <c r="P24" s="77"/>
      <c r="Q24" s="78"/>
    </row>
    <row r="25" spans="1:17" ht="15" customHeight="1" x14ac:dyDescent="0.2">
      <c r="A25" s="43" t="s">
        <v>170</v>
      </c>
      <c r="B25" s="12">
        <f>+[2]PD!L23</f>
        <v>92</v>
      </c>
      <c r="C25" s="13">
        <f>+[2]PD!M23</f>
        <v>79</v>
      </c>
      <c r="D25" s="40">
        <f>+[3]PD!B23</f>
        <v>109</v>
      </c>
      <c r="E25" s="13">
        <v>1872</v>
      </c>
      <c r="F25" s="13">
        <v>1714</v>
      </c>
      <c r="G25" s="13">
        <f>+[3]PD!B108</f>
        <v>109</v>
      </c>
      <c r="H25" s="85">
        <f>+D25/[2]PD!B23*100</f>
        <v>53.431372549019606</v>
      </c>
      <c r="I25" s="86">
        <f t="shared" si="2"/>
        <v>137.97468354430379</v>
      </c>
      <c r="J25" s="5">
        <f>+G25/[2]PD!B108*100</f>
        <v>53.431372549019606</v>
      </c>
      <c r="K25" s="3"/>
      <c r="L25" s="3"/>
      <c r="M25" s="3"/>
      <c r="P25" s="7"/>
      <c r="Q25" s="8"/>
    </row>
    <row r="26" spans="1:17" ht="15" customHeight="1" x14ac:dyDescent="0.2">
      <c r="A26" s="43" t="s">
        <v>171</v>
      </c>
      <c r="B26" s="12">
        <f>+[2]PD!L24</f>
        <v>440</v>
      </c>
      <c r="C26" s="13">
        <f>+[2]PD!M24</f>
        <v>365</v>
      </c>
      <c r="D26" s="40">
        <f>+[3]PD!B24</f>
        <v>558</v>
      </c>
      <c r="E26" s="13">
        <v>5959</v>
      </c>
      <c r="F26" s="13">
        <v>5573</v>
      </c>
      <c r="G26" s="13">
        <f>+[3]PD!B109</f>
        <v>558</v>
      </c>
      <c r="H26" s="85">
        <f>+D26/[2]PD!B24*100</f>
        <v>109.62671905697445</v>
      </c>
      <c r="I26" s="86">
        <f t="shared" si="2"/>
        <v>152.87671232876713</v>
      </c>
      <c r="J26" s="5">
        <f>+G26/[2]PD!B109*100</f>
        <v>109.62671905697445</v>
      </c>
      <c r="K26" s="3"/>
      <c r="L26" s="3"/>
      <c r="M26" s="3"/>
      <c r="P26" s="7"/>
      <c r="Q26" s="8"/>
    </row>
    <row r="27" spans="1:17" ht="15" customHeight="1" x14ac:dyDescent="0.2">
      <c r="A27" s="43" t="s">
        <v>172</v>
      </c>
      <c r="B27" s="12">
        <f>+[2]PD!L25</f>
        <v>132</v>
      </c>
      <c r="C27" s="13">
        <f>+[2]PD!M25</f>
        <v>118</v>
      </c>
      <c r="D27" s="40">
        <f>+[3]PD!B25</f>
        <v>154</v>
      </c>
      <c r="E27" s="13">
        <v>2197</v>
      </c>
      <c r="F27" s="13">
        <v>1928</v>
      </c>
      <c r="G27" s="13">
        <f>+[3]PD!B110</f>
        <v>154</v>
      </c>
      <c r="H27" s="85">
        <f>+D27/[2]PD!B25*100</f>
        <v>71.962616822429908</v>
      </c>
      <c r="I27" s="86">
        <f t="shared" si="2"/>
        <v>130.5084745762712</v>
      </c>
      <c r="J27" s="5">
        <f>+G27/[2]PD!B110*100</f>
        <v>71.962616822429908</v>
      </c>
      <c r="K27" s="4"/>
      <c r="L27" s="4"/>
      <c r="M27" s="4"/>
      <c r="P27" s="7"/>
      <c r="Q27" s="8"/>
    </row>
    <row r="28" spans="1:17" ht="15" customHeight="1" x14ac:dyDescent="0.2">
      <c r="A28" s="43" t="s">
        <v>173</v>
      </c>
      <c r="B28" s="12">
        <f>+[2]PD!L26</f>
        <v>102</v>
      </c>
      <c r="C28" s="13">
        <f>+[2]PD!M26</f>
        <v>97</v>
      </c>
      <c r="D28" s="40">
        <f>+[3]PD!B26</f>
        <v>109</v>
      </c>
      <c r="E28" s="13">
        <v>1690</v>
      </c>
      <c r="F28" s="13">
        <v>1727</v>
      </c>
      <c r="G28" s="13">
        <f>+[3]PD!B111</f>
        <v>109</v>
      </c>
      <c r="H28" s="85">
        <f>+D28/[2]PD!B26*100</f>
        <v>67.701863354037258</v>
      </c>
      <c r="I28" s="86">
        <f t="shared" si="2"/>
        <v>112.37113402061856</v>
      </c>
      <c r="J28" s="5">
        <f>+G28/[2]PD!B111*100</f>
        <v>67.701863354037258</v>
      </c>
      <c r="K28" s="4"/>
      <c r="L28" s="4"/>
      <c r="M28" s="4"/>
      <c r="P28" s="7"/>
      <c r="Q28" s="8"/>
    </row>
    <row r="29" spans="1:17" ht="15" customHeight="1" x14ac:dyDescent="0.2">
      <c r="A29" s="43" t="s">
        <v>174</v>
      </c>
      <c r="B29" s="12">
        <f>+[2]PD!L27</f>
        <v>47</v>
      </c>
      <c r="C29" s="13">
        <f>+[2]PD!M27</f>
        <v>33</v>
      </c>
      <c r="D29" s="40">
        <f>+[3]PD!B27</f>
        <v>45</v>
      </c>
      <c r="E29" s="13">
        <v>596</v>
      </c>
      <c r="F29" s="13">
        <v>512</v>
      </c>
      <c r="G29" s="13">
        <f>+[3]PD!B112</f>
        <v>45</v>
      </c>
      <c r="H29" s="85">
        <f>+D29/[2]PD!B27*100</f>
        <v>69.230769230769226</v>
      </c>
      <c r="I29" s="86">
        <f t="shared" si="2"/>
        <v>136.36363636363635</v>
      </c>
      <c r="J29" s="5">
        <f>+G29/[2]PD!B112*100</f>
        <v>69.230769230769226</v>
      </c>
      <c r="K29" s="5"/>
      <c r="L29" s="5"/>
      <c r="M29" s="5"/>
      <c r="P29" s="7"/>
      <c r="Q29" s="8"/>
    </row>
    <row r="30" spans="1:17" ht="9" customHeight="1" x14ac:dyDescent="0.2">
      <c r="A30" s="18"/>
      <c r="B30" s="12"/>
      <c r="C30" s="13"/>
      <c r="D30" s="40"/>
      <c r="E30" s="13"/>
      <c r="F30" s="13"/>
      <c r="G30" s="13"/>
      <c r="H30" s="85"/>
      <c r="I30" s="86"/>
      <c r="J30" s="5"/>
      <c r="K30" s="5"/>
      <c r="L30" s="5"/>
      <c r="M30" s="5"/>
      <c r="P30" s="7"/>
      <c r="Q30" s="8"/>
    </row>
    <row r="31" spans="1:17" s="75" customFormat="1" ht="15" customHeight="1" x14ac:dyDescent="0.2">
      <c r="A31" s="71" t="s">
        <v>175</v>
      </c>
      <c r="B31" s="72">
        <f>+[2]PD!L29</f>
        <v>3974</v>
      </c>
      <c r="C31" s="17">
        <f>+[2]PD!M29</f>
        <v>3416</v>
      </c>
      <c r="D31" s="73">
        <f>+[3]PD!B29</f>
        <v>4582</v>
      </c>
      <c r="E31" s="17">
        <v>53462</v>
      </c>
      <c r="F31" s="17">
        <v>51572</v>
      </c>
      <c r="G31" s="17">
        <f>+[3]PD!B114</f>
        <v>4582</v>
      </c>
      <c r="H31" s="133">
        <f>+D31/[2]PD!B29*100</f>
        <v>94.649865730221023</v>
      </c>
      <c r="I31" s="84">
        <f t="shared" ref="I31:I40" si="3">+D31/C31*100</f>
        <v>134.13348946135832</v>
      </c>
      <c r="J31" s="76">
        <f>+G31/[2]PD!B114*100</f>
        <v>94.649865730221023</v>
      </c>
      <c r="K31" s="76"/>
      <c r="L31" s="76"/>
      <c r="M31" s="76"/>
      <c r="P31" s="77"/>
      <c r="Q31" s="78"/>
    </row>
    <row r="32" spans="1:17" ht="15" customHeight="1" x14ac:dyDescent="0.2">
      <c r="A32" s="43" t="s">
        <v>176</v>
      </c>
      <c r="B32" s="12">
        <f>+[2]PD!L30</f>
        <v>26</v>
      </c>
      <c r="C32" s="13">
        <f>+[2]PD!M30</f>
        <v>33</v>
      </c>
      <c r="D32" s="40">
        <f>+[3]PD!B30</f>
        <v>87</v>
      </c>
      <c r="E32" s="13">
        <v>1069</v>
      </c>
      <c r="F32" s="13">
        <v>726</v>
      </c>
      <c r="G32" s="13">
        <f>+[3]PD!B115</f>
        <v>87</v>
      </c>
      <c r="H32" s="85">
        <f>+D32/[2]PD!B30*100</f>
        <v>120.83333333333333</v>
      </c>
      <c r="I32" s="86">
        <f t="shared" si="3"/>
        <v>263.63636363636363</v>
      </c>
      <c r="J32" s="5">
        <f>+G32/[2]PD!B115*100</f>
        <v>120.83333333333333</v>
      </c>
      <c r="K32" s="3"/>
      <c r="L32" s="3"/>
      <c r="M32" s="3"/>
      <c r="P32" s="7"/>
      <c r="Q32" s="8"/>
    </row>
    <row r="33" spans="1:17" ht="15" customHeight="1" x14ac:dyDescent="0.2">
      <c r="A33" s="43" t="s">
        <v>177</v>
      </c>
      <c r="B33" s="12">
        <f>+[2]PD!L31</f>
        <v>228</v>
      </c>
      <c r="C33" s="13">
        <f>+[2]PD!M31</f>
        <v>220</v>
      </c>
      <c r="D33" s="40">
        <f>+[3]PD!B31</f>
        <v>258</v>
      </c>
      <c r="E33" s="13">
        <v>3299</v>
      </c>
      <c r="F33" s="13">
        <v>3317</v>
      </c>
      <c r="G33" s="13">
        <f>+[3]PD!B116</f>
        <v>258</v>
      </c>
      <c r="H33" s="85">
        <f>+D33/[2]PD!B31*100</f>
        <v>69.918699186991873</v>
      </c>
      <c r="I33" s="86">
        <f t="shared" si="3"/>
        <v>117.27272727272727</v>
      </c>
      <c r="J33" s="5">
        <f>+G33/[2]PD!B116*100</f>
        <v>69.918699186991873</v>
      </c>
      <c r="K33" s="3"/>
      <c r="L33" s="3"/>
      <c r="M33" s="3"/>
      <c r="P33" s="7"/>
      <c r="Q33" s="8"/>
    </row>
    <row r="34" spans="1:17" ht="15" customHeight="1" x14ac:dyDescent="0.2">
      <c r="A34" s="43" t="s">
        <v>178</v>
      </c>
      <c r="B34" s="12">
        <f>+[2]PD!L32</f>
        <v>144</v>
      </c>
      <c r="C34" s="13">
        <f>+[2]PD!M32</f>
        <v>110</v>
      </c>
      <c r="D34" s="40">
        <f>+[3]PD!B32</f>
        <v>171</v>
      </c>
      <c r="E34" s="13">
        <v>2534</v>
      </c>
      <c r="F34" s="13">
        <v>2110</v>
      </c>
      <c r="G34" s="13">
        <f>+[3]PD!B117</f>
        <v>171</v>
      </c>
      <c r="H34" s="85">
        <f>+D34/[2]PD!B32*100</f>
        <v>88.144329896907209</v>
      </c>
      <c r="I34" s="86">
        <f t="shared" si="3"/>
        <v>155.45454545454544</v>
      </c>
      <c r="J34" s="5">
        <f>+G34/[2]PD!B117*100</f>
        <v>88.144329896907209</v>
      </c>
      <c r="K34" s="4"/>
      <c r="L34" s="4"/>
      <c r="M34" s="4"/>
      <c r="P34" s="7"/>
      <c r="Q34" s="8"/>
    </row>
    <row r="35" spans="1:17" ht="15" customHeight="1" x14ac:dyDescent="0.2">
      <c r="A35" s="43" t="s">
        <v>179</v>
      </c>
      <c r="B35" s="12">
        <f>+[2]PD!L33</f>
        <v>245</v>
      </c>
      <c r="C35" s="13">
        <f>+[2]PD!M33</f>
        <v>190</v>
      </c>
      <c r="D35" s="40">
        <f>+[3]PD!B33</f>
        <v>167</v>
      </c>
      <c r="E35" s="13">
        <v>2596</v>
      </c>
      <c r="F35" s="13">
        <v>2639</v>
      </c>
      <c r="G35" s="13">
        <f>+[3]PD!B118</f>
        <v>167</v>
      </c>
      <c r="H35" s="85">
        <f>+D35/[2]PD!B33*100</f>
        <v>59.219858156028373</v>
      </c>
      <c r="I35" s="86">
        <f t="shared" si="3"/>
        <v>87.89473684210526</v>
      </c>
      <c r="J35" s="5">
        <f>+G35/[2]PD!B118*100</f>
        <v>59.219858156028373</v>
      </c>
      <c r="K35" s="4"/>
      <c r="L35" s="4"/>
      <c r="M35" s="4"/>
      <c r="P35" s="7"/>
      <c r="Q35" s="8"/>
    </row>
    <row r="36" spans="1:17" ht="15" customHeight="1" x14ac:dyDescent="0.2">
      <c r="A36" s="43" t="s">
        <v>180</v>
      </c>
      <c r="B36" s="12">
        <f>+[2]PD!L34</f>
        <v>44</v>
      </c>
      <c r="C36" s="13">
        <f>+[2]PD!M34</f>
        <v>44</v>
      </c>
      <c r="D36" s="40">
        <f>+[3]PD!B34</f>
        <v>46</v>
      </c>
      <c r="E36" s="13">
        <v>838</v>
      </c>
      <c r="F36" s="13">
        <v>793</v>
      </c>
      <c r="G36" s="13">
        <f>+[3]PD!B119</f>
        <v>46</v>
      </c>
      <c r="H36" s="85">
        <f>+D36/[2]PD!B34*100</f>
        <v>52.272727272727273</v>
      </c>
      <c r="I36" s="86">
        <f t="shared" si="3"/>
        <v>104.54545454545455</v>
      </c>
      <c r="J36" s="5">
        <f>+G36/[2]PD!B119*100</f>
        <v>52.272727272727273</v>
      </c>
      <c r="K36" s="5"/>
      <c r="L36" s="5"/>
      <c r="M36" s="5"/>
      <c r="P36" s="7"/>
      <c r="Q36" s="8"/>
    </row>
    <row r="37" spans="1:17" ht="15" customHeight="1" x14ac:dyDescent="0.2">
      <c r="A37" s="43" t="s">
        <v>181</v>
      </c>
      <c r="B37" s="12">
        <f>+[2]PD!L35</f>
        <v>3133</v>
      </c>
      <c r="C37" s="13">
        <f>+[2]PD!M35</f>
        <v>2681</v>
      </c>
      <c r="D37" s="40">
        <f>+[3]PD!B35</f>
        <v>3638</v>
      </c>
      <c r="E37" s="13">
        <v>39989</v>
      </c>
      <c r="F37" s="13">
        <v>39456</v>
      </c>
      <c r="G37" s="13">
        <f>+[3]PD!B120</f>
        <v>3638</v>
      </c>
      <c r="H37" s="85">
        <f>+D37/[2]PD!B35*100</f>
        <v>102.3635340461452</v>
      </c>
      <c r="I37" s="86">
        <f t="shared" si="3"/>
        <v>135.69563595673256</v>
      </c>
      <c r="J37" s="5">
        <f>+G37/[2]PD!B120*100</f>
        <v>102.3635340461452</v>
      </c>
      <c r="K37" s="3"/>
      <c r="L37" s="3"/>
      <c r="M37" s="3"/>
      <c r="P37" s="7"/>
      <c r="Q37" s="8"/>
    </row>
    <row r="38" spans="1:17" ht="15" customHeight="1" x14ac:dyDescent="0.2">
      <c r="A38" s="43" t="s">
        <v>182</v>
      </c>
      <c r="B38" s="12">
        <f>+[2]PD!L36</f>
        <v>56</v>
      </c>
      <c r="C38" s="13">
        <f>+[2]PD!M36</f>
        <v>46</v>
      </c>
      <c r="D38" s="40">
        <f>+[3]PD!B36</f>
        <v>74</v>
      </c>
      <c r="E38" s="13">
        <v>1013</v>
      </c>
      <c r="F38" s="13">
        <v>835</v>
      </c>
      <c r="G38" s="13">
        <f>+[3]PD!B121</f>
        <v>74</v>
      </c>
      <c r="H38" s="85">
        <f>+D38/[2]PD!B36*100</f>
        <v>81.318681318681314</v>
      </c>
      <c r="I38" s="86">
        <f t="shared" si="3"/>
        <v>160.86956521739131</v>
      </c>
      <c r="J38" s="5">
        <f>+G38/[2]PD!B121*100</f>
        <v>81.318681318681314</v>
      </c>
      <c r="K38" s="3"/>
      <c r="L38" s="3"/>
      <c r="M38" s="3"/>
      <c r="P38" s="7"/>
      <c r="Q38" s="8"/>
    </row>
    <row r="39" spans="1:17" ht="15" customHeight="1" x14ac:dyDescent="0.2">
      <c r="A39" s="43" t="s">
        <v>183</v>
      </c>
      <c r="B39" s="12">
        <f>+[2]PD!L37</f>
        <v>27</v>
      </c>
      <c r="C39" s="13">
        <f>+[2]PD!M37</f>
        <v>29</v>
      </c>
      <c r="D39" s="40">
        <f>+[3]PD!B37</f>
        <v>37</v>
      </c>
      <c r="E39" s="13">
        <v>667</v>
      </c>
      <c r="F39" s="13">
        <v>427</v>
      </c>
      <c r="G39" s="13">
        <f>+[3]PD!B122</f>
        <v>37</v>
      </c>
      <c r="H39" s="85">
        <f>+D39/[2]PD!B37*100</f>
        <v>86.04651162790698</v>
      </c>
      <c r="I39" s="86">
        <f t="shared" si="3"/>
        <v>127.58620689655173</v>
      </c>
      <c r="J39" s="5">
        <f>+G39/[2]PD!B122*100</f>
        <v>86.04651162790698</v>
      </c>
      <c r="K39" s="4"/>
      <c r="L39" s="4"/>
      <c r="M39" s="4"/>
      <c r="P39" s="7"/>
      <c r="Q39" s="8"/>
    </row>
    <row r="40" spans="1:17" ht="15" customHeight="1" x14ac:dyDescent="0.2">
      <c r="A40" s="43" t="s">
        <v>184</v>
      </c>
      <c r="B40" s="12">
        <f>+[2]PD!L38</f>
        <v>71</v>
      </c>
      <c r="C40" s="13">
        <f>+[2]PD!M38</f>
        <v>63</v>
      </c>
      <c r="D40" s="40">
        <f>+[3]PD!B38</f>
        <v>104</v>
      </c>
      <c r="E40" s="13">
        <v>1457</v>
      </c>
      <c r="F40" s="13">
        <v>1269</v>
      </c>
      <c r="G40" s="13">
        <f>+[3]PD!B123</f>
        <v>104</v>
      </c>
      <c r="H40" s="85">
        <f>+D40/[2]PD!B38*100</f>
        <v>70.270270270270274</v>
      </c>
      <c r="I40" s="86">
        <f t="shared" si="3"/>
        <v>165.07936507936506</v>
      </c>
      <c r="J40" s="5">
        <f>+G40/[2]PD!B123*100</f>
        <v>70.270270270270274</v>
      </c>
      <c r="K40" s="4"/>
      <c r="L40" s="4"/>
      <c r="M40" s="4"/>
      <c r="P40" s="7"/>
      <c r="Q40" s="8"/>
    </row>
    <row r="41" spans="1:17" ht="9" customHeight="1" x14ac:dyDescent="0.2">
      <c r="A41" s="43"/>
      <c r="B41" s="12"/>
      <c r="C41" s="13"/>
      <c r="D41" s="40"/>
      <c r="E41" s="13"/>
      <c r="F41" s="13"/>
      <c r="G41" s="13"/>
      <c r="H41" s="85"/>
      <c r="I41" s="86"/>
      <c r="J41" s="5"/>
      <c r="K41" s="5"/>
      <c r="L41" s="5"/>
      <c r="M41" s="5"/>
      <c r="P41" s="7"/>
      <c r="Q41" s="8"/>
    </row>
    <row r="42" spans="1:17" s="75" customFormat="1" ht="15" customHeight="1" x14ac:dyDescent="0.2">
      <c r="A42" s="71" t="s">
        <v>185</v>
      </c>
      <c r="B42" s="72">
        <f>+[2]PD!L40</f>
        <v>1261</v>
      </c>
      <c r="C42" s="17">
        <f>+[2]PD!M40</f>
        <v>1151</v>
      </c>
      <c r="D42" s="73">
        <f>+[3]PD!B40</f>
        <v>1702</v>
      </c>
      <c r="E42" s="17">
        <v>19475</v>
      </c>
      <c r="F42" s="17">
        <v>18930</v>
      </c>
      <c r="G42" s="17">
        <f>+[3]PD!B125</f>
        <v>1702</v>
      </c>
      <c r="H42" s="133">
        <f>+D42/[2]PD!B40*100</f>
        <v>99.068684516880097</v>
      </c>
      <c r="I42" s="84">
        <f t="shared" ref="I42:I47" si="4">+D42/C42*100</f>
        <v>147.87141615986098</v>
      </c>
      <c r="J42" s="76">
        <f>+G42/[2]PD!B125*100</f>
        <v>99.068684516880097</v>
      </c>
      <c r="K42" s="76"/>
      <c r="L42" s="76"/>
      <c r="M42" s="76"/>
      <c r="P42" s="77"/>
      <c r="Q42" s="78"/>
    </row>
    <row r="43" spans="1:17" ht="15" customHeight="1" x14ac:dyDescent="0.2">
      <c r="A43" s="43" t="s">
        <v>186</v>
      </c>
      <c r="B43" s="12">
        <f>+[2]PD!L41</f>
        <v>66</v>
      </c>
      <c r="C43" s="13">
        <f>+[2]PD!M41</f>
        <v>26</v>
      </c>
      <c r="D43" s="40">
        <f>+[3]PD!B41</f>
        <v>81</v>
      </c>
      <c r="E43" s="13">
        <v>901</v>
      </c>
      <c r="F43" s="13">
        <v>909</v>
      </c>
      <c r="G43" s="13">
        <f>+[3]PD!B126</f>
        <v>81</v>
      </c>
      <c r="H43" s="85">
        <f>+D43/[2]PD!B41*100</f>
        <v>80.198019801980209</v>
      </c>
      <c r="I43" s="86">
        <f t="shared" si="4"/>
        <v>311.53846153846155</v>
      </c>
      <c r="J43" s="5">
        <f>+G43/[2]PD!B126*100</f>
        <v>80.198019801980209</v>
      </c>
      <c r="K43" s="3"/>
      <c r="L43" s="3"/>
      <c r="M43" s="3"/>
      <c r="P43" s="7"/>
      <c r="Q43" s="8"/>
    </row>
    <row r="44" spans="1:17" ht="15" customHeight="1" x14ac:dyDescent="0.2">
      <c r="A44" s="43" t="s">
        <v>187</v>
      </c>
      <c r="B44" s="12">
        <f>+[2]PD!L42</f>
        <v>1011</v>
      </c>
      <c r="C44" s="13">
        <f>+[2]PD!M42</f>
        <v>979</v>
      </c>
      <c r="D44" s="40">
        <f>+[3]PD!B42</f>
        <v>1382</v>
      </c>
      <c r="E44" s="13">
        <v>15787</v>
      </c>
      <c r="F44" s="13">
        <v>15629</v>
      </c>
      <c r="G44" s="13">
        <f>+[3]PD!B127</f>
        <v>1382</v>
      </c>
      <c r="H44" s="85">
        <f>+D44/[2]PD!B42*100</f>
        <v>98.433048433048427</v>
      </c>
      <c r="I44" s="86">
        <f t="shared" si="4"/>
        <v>141.16445352400407</v>
      </c>
      <c r="J44" s="5">
        <f>+G44/[2]PD!B127*100</f>
        <v>98.433048433048427</v>
      </c>
      <c r="K44" s="3"/>
      <c r="L44" s="3"/>
      <c r="M44" s="3"/>
      <c r="P44" s="7"/>
      <c r="Q44" s="8"/>
    </row>
    <row r="45" spans="1:17" ht="15" customHeight="1" x14ac:dyDescent="0.2">
      <c r="A45" s="43" t="s">
        <v>188</v>
      </c>
      <c r="B45" s="12">
        <f>+[2]PD!L43</f>
        <v>31</v>
      </c>
      <c r="C45" s="13">
        <f>+[2]PD!M43</f>
        <v>21</v>
      </c>
      <c r="D45" s="40">
        <f>+[3]PD!B43</f>
        <v>28</v>
      </c>
      <c r="E45" s="13">
        <v>560</v>
      </c>
      <c r="F45" s="13">
        <v>533</v>
      </c>
      <c r="G45" s="13">
        <f>+[3]PD!B128</f>
        <v>28</v>
      </c>
      <c r="H45" s="85">
        <f>+D45/[2]PD!B43*100</f>
        <v>77.777777777777786</v>
      </c>
      <c r="I45" s="86">
        <f t="shared" si="4"/>
        <v>133.33333333333331</v>
      </c>
      <c r="J45" s="5">
        <f>+G45/[2]PD!B128*100</f>
        <v>77.777777777777786</v>
      </c>
      <c r="K45" s="4"/>
      <c r="L45" s="4"/>
      <c r="M45" s="4"/>
      <c r="P45" s="7"/>
      <c r="Q45" s="8"/>
    </row>
    <row r="46" spans="1:17" ht="15" customHeight="1" x14ac:dyDescent="0.2">
      <c r="A46" s="43" t="s">
        <v>189</v>
      </c>
      <c r="B46" s="12">
        <f>+[2]PD!L44</f>
        <v>46</v>
      </c>
      <c r="C46" s="13">
        <f>+[2]PD!M44</f>
        <v>32</v>
      </c>
      <c r="D46" s="40">
        <f>+[3]PD!B44</f>
        <v>31</v>
      </c>
      <c r="E46" s="13">
        <v>388</v>
      </c>
      <c r="F46" s="13">
        <v>393</v>
      </c>
      <c r="G46" s="13">
        <f>+[3]PD!B129</f>
        <v>31</v>
      </c>
      <c r="H46" s="85">
        <f>+D46/[2]PD!B44*100</f>
        <v>81.578947368421055</v>
      </c>
      <c r="I46" s="86">
        <f t="shared" si="4"/>
        <v>96.875</v>
      </c>
      <c r="J46" s="5">
        <f>+G46/[2]PD!B129*100</f>
        <v>81.578947368421055</v>
      </c>
      <c r="K46" s="4"/>
      <c r="L46" s="4"/>
      <c r="M46" s="4"/>
      <c r="P46" s="7"/>
      <c r="Q46" s="8"/>
    </row>
    <row r="47" spans="1:17" ht="15" customHeight="1" x14ac:dyDescent="0.2">
      <c r="A47" s="43" t="s">
        <v>190</v>
      </c>
      <c r="B47" s="12">
        <f>+[2]PD!L45</f>
        <v>107</v>
      </c>
      <c r="C47" s="13">
        <f>+[2]PD!M45</f>
        <v>93</v>
      </c>
      <c r="D47" s="40">
        <f>+[3]PD!B45</f>
        <v>180</v>
      </c>
      <c r="E47" s="13">
        <v>1839</v>
      </c>
      <c r="F47" s="13">
        <v>1466</v>
      </c>
      <c r="G47" s="13">
        <f>+[3]PD!B130</f>
        <v>180</v>
      </c>
      <c r="H47" s="85">
        <f>+D47/[2]PD!B45*100</f>
        <v>129.49640287769785</v>
      </c>
      <c r="I47" s="86">
        <f t="shared" si="4"/>
        <v>193.54838709677421</v>
      </c>
      <c r="J47" s="5">
        <f>+G47/[2]PD!B130*100</f>
        <v>129.49640287769785</v>
      </c>
      <c r="K47" s="5"/>
      <c r="L47" s="5"/>
      <c r="M47" s="5"/>
      <c r="P47" s="7"/>
      <c r="Q47" s="8"/>
    </row>
    <row r="48" spans="1:17" ht="9" customHeight="1" x14ac:dyDescent="0.2">
      <c r="A48" s="43"/>
      <c r="B48" s="12"/>
      <c r="C48" s="13"/>
      <c r="D48" s="40"/>
      <c r="E48" s="13"/>
      <c r="F48" s="13"/>
      <c r="G48" s="13"/>
      <c r="H48" s="85"/>
      <c r="I48" s="86"/>
      <c r="J48" s="5"/>
      <c r="K48" s="5"/>
      <c r="L48" s="5"/>
      <c r="M48" s="5"/>
      <c r="P48" s="7"/>
      <c r="Q48" s="8"/>
    </row>
    <row r="49" spans="1:17" s="75" customFormat="1" ht="15" customHeight="1" x14ac:dyDescent="0.2">
      <c r="A49" s="71" t="s">
        <v>191</v>
      </c>
      <c r="B49" s="72">
        <f>+[2]PD!L47</f>
        <v>428</v>
      </c>
      <c r="C49" s="17">
        <f>+[2]PD!M47</f>
        <v>389</v>
      </c>
      <c r="D49" s="73">
        <f>+[3]PD!B47</f>
        <v>588</v>
      </c>
      <c r="E49" s="17">
        <v>6081</v>
      </c>
      <c r="F49" s="17">
        <v>6326</v>
      </c>
      <c r="G49" s="17">
        <f>+[3]PD!B132</f>
        <v>588</v>
      </c>
      <c r="H49" s="133">
        <f>+D49/[2]PD!B47*100</f>
        <v>86.090775988286978</v>
      </c>
      <c r="I49" s="84">
        <f>+D49/C49*100</f>
        <v>151.15681233933162</v>
      </c>
      <c r="J49" s="76">
        <f>+G49/[2]PD!B132*100</f>
        <v>86.090775988286978</v>
      </c>
      <c r="K49" s="76"/>
      <c r="L49" s="76"/>
      <c r="M49" s="76"/>
      <c r="P49" s="77"/>
      <c r="Q49" s="78"/>
    </row>
    <row r="50" spans="1:17" ht="15" customHeight="1" x14ac:dyDescent="0.2">
      <c r="A50" s="43" t="s">
        <v>192</v>
      </c>
      <c r="B50" s="12">
        <f>+[2]PD!L48</f>
        <v>107</v>
      </c>
      <c r="C50" s="13">
        <f>+[2]PD!M48</f>
        <v>81</v>
      </c>
      <c r="D50" s="40">
        <f>+[3]PD!B48</f>
        <v>126</v>
      </c>
      <c r="E50" s="13">
        <v>1276</v>
      </c>
      <c r="F50" s="13">
        <v>1259</v>
      </c>
      <c r="G50" s="13">
        <f>+[3]PD!B133</f>
        <v>126</v>
      </c>
      <c r="H50" s="85">
        <f>+D50/[2]PD!B48*100</f>
        <v>117.75700934579439</v>
      </c>
      <c r="I50" s="86">
        <f>+D50/C50*100</f>
        <v>155.55555555555557</v>
      </c>
      <c r="J50" s="5">
        <f>+G50/[2]PD!B133*100</f>
        <v>117.75700934579439</v>
      </c>
      <c r="K50" s="3"/>
      <c r="L50" s="3"/>
      <c r="M50" s="3"/>
      <c r="P50" s="7"/>
      <c r="Q50" s="8"/>
    </row>
    <row r="51" spans="1:17" ht="15" customHeight="1" x14ac:dyDescent="0.2">
      <c r="A51" s="43" t="s">
        <v>193</v>
      </c>
      <c r="B51" s="12">
        <f>+[2]PD!L49</f>
        <v>76</v>
      </c>
      <c r="C51" s="13">
        <f>+[2]PD!M49</f>
        <v>93</v>
      </c>
      <c r="D51" s="40">
        <f>+[3]PD!B49</f>
        <v>129</v>
      </c>
      <c r="E51" s="13">
        <v>1141</v>
      </c>
      <c r="F51" s="13">
        <v>1337</v>
      </c>
      <c r="G51" s="13">
        <f>+[3]PD!B134</f>
        <v>129</v>
      </c>
      <c r="H51" s="85">
        <f>+D51/[2]PD!B49*100</f>
        <v>97.727272727272734</v>
      </c>
      <c r="I51" s="86">
        <f>+D51/C51*100</f>
        <v>138.70967741935485</v>
      </c>
      <c r="J51" s="5">
        <f>+G51/[2]PD!B134*100</f>
        <v>97.727272727272734</v>
      </c>
      <c r="K51" s="3"/>
      <c r="L51" s="3"/>
      <c r="M51" s="3"/>
      <c r="P51" s="7"/>
      <c r="Q51" s="8"/>
    </row>
    <row r="52" spans="1:17" ht="15" customHeight="1" x14ac:dyDescent="0.2">
      <c r="A52" s="43" t="s">
        <v>194</v>
      </c>
      <c r="B52" s="12">
        <f>+[2]PD!L50</f>
        <v>70</v>
      </c>
      <c r="C52" s="13">
        <f>+[2]PD!M50</f>
        <v>58</v>
      </c>
      <c r="D52" s="40">
        <f>+[3]PD!B50</f>
        <v>126</v>
      </c>
      <c r="E52" s="13">
        <v>989</v>
      </c>
      <c r="F52" s="13">
        <v>1106</v>
      </c>
      <c r="G52" s="13">
        <f>+[3]PD!B135</f>
        <v>126</v>
      </c>
      <c r="H52" s="85">
        <f>+D52/[2]PD!B50*100</f>
        <v>68.852459016393439</v>
      </c>
      <c r="I52" s="86">
        <f>+D52/C52*100</f>
        <v>217.24137931034483</v>
      </c>
      <c r="J52" s="5">
        <f>+G52/[2]PD!B135*100</f>
        <v>68.852459016393439</v>
      </c>
      <c r="K52" s="4"/>
      <c r="L52" s="4"/>
      <c r="M52" s="4"/>
      <c r="P52" s="7"/>
      <c r="Q52" s="8"/>
    </row>
    <row r="53" spans="1:17" ht="15" customHeight="1" x14ac:dyDescent="0.2">
      <c r="A53" s="43" t="s">
        <v>195</v>
      </c>
      <c r="B53" s="12">
        <f>+[2]PD!L51</f>
        <v>175</v>
      </c>
      <c r="C53" s="13">
        <f>+[2]PD!M51</f>
        <v>157</v>
      </c>
      <c r="D53" s="40">
        <f>+[3]PD!B51</f>
        <v>207</v>
      </c>
      <c r="E53" s="13">
        <v>2675</v>
      </c>
      <c r="F53" s="13">
        <v>2624</v>
      </c>
      <c r="G53" s="13">
        <f>+[3]PD!B136</f>
        <v>207</v>
      </c>
      <c r="H53" s="85">
        <f>+D53/[2]PD!B51*100</f>
        <v>79.310344827586206</v>
      </c>
      <c r="I53" s="86">
        <f>+D53/C53*100</f>
        <v>131.84713375796179</v>
      </c>
      <c r="J53" s="5">
        <f>+G53/[2]PD!B136*100</f>
        <v>79.310344827586206</v>
      </c>
      <c r="K53" s="4"/>
      <c r="L53" s="4"/>
      <c r="M53" s="4"/>
      <c r="P53" s="7"/>
      <c r="Q53" s="8"/>
    </row>
    <row r="54" spans="1:17" ht="9" customHeight="1" x14ac:dyDescent="0.2">
      <c r="A54" s="43"/>
      <c r="B54" s="12"/>
      <c r="C54" s="13"/>
      <c r="D54" s="40"/>
      <c r="E54" s="13"/>
      <c r="F54" s="13"/>
      <c r="G54" s="13"/>
      <c r="H54" s="85"/>
      <c r="I54" s="86"/>
      <c r="J54" s="5"/>
      <c r="K54" s="5"/>
      <c r="L54" s="5"/>
      <c r="M54" s="5"/>
      <c r="P54" s="7"/>
      <c r="Q54" s="8"/>
    </row>
    <row r="55" spans="1:17" s="75" customFormat="1" ht="15" customHeight="1" x14ac:dyDescent="0.2">
      <c r="A55" s="71" t="s">
        <v>196</v>
      </c>
      <c r="B55" s="72">
        <f>+[2]PD!L53</f>
        <v>684</v>
      </c>
      <c r="C55" s="17">
        <f>+[2]PD!M53</f>
        <v>422</v>
      </c>
      <c r="D55" s="73">
        <f>+[3]PD!B53</f>
        <v>643</v>
      </c>
      <c r="E55" s="17">
        <v>7275</v>
      </c>
      <c r="F55" s="17">
        <v>7186</v>
      </c>
      <c r="G55" s="17">
        <f>+[3]PD!B138</f>
        <v>643</v>
      </c>
      <c r="H55" s="133">
        <f>+D55/[2]PD!B53*100</f>
        <v>99.228395061728392</v>
      </c>
      <c r="I55" s="84">
        <f>+D55/C55*100</f>
        <v>152.36966824644549</v>
      </c>
      <c r="J55" s="76">
        <f>+G55/[2]PD!B138*100</f>
        <v>99.228395061728392</v>
      </c>
      <c r="K55" s="76"/>
      <c r="L55" s="76"/>
      <c r="M55" s="76"/>
      <c r="P55" s="77"/>
      <c r="Q55" s="78"/>
    </row>
    <row r="56" spans="1:17" ht="15" customHeight="1" x14ac:dyDescent="0.2">
      <c r="A56" s="43" t="s">
        <v>197</v>
      </c>
      <c r="B56" s="12">
        <f>+[2]PD!L54</f>
        <v>96</v>
      </c>
      <c r="C56" s="13">
        <f>+[2]PD!M54</f>
        <v>91</v>
      </c>
      <c r="D56" s="40">
        <f>+[3]PD!B54</f>
        <v>119</v>
      </c>
      <c r="E56" s="13">
        <v>1272</v>
      </c>
      <c r="F56" s="13">
        <v>1356</v>
      </c>
      <c r="G56" s="13">
        <f>+[3]PD!B139</f>
        <v>119</v>
      </c>
      <c r="H56" s="85">
        <f>+D56/[2]PD!B54*100</f>
        <v>100</v>
      </c>
      <c r="I56" s="86">
        <f>+D56/C56*100</f>
        <v>130.76923076923077</v>
      </c>
      <c r="J56" s="5">
        <f>+G56/[2]PD!B139*100</f>
        <v>100</v>
      </c>
      <c r="K56" s="3"/>
      <c r="L56" s="3"/>
      <c r="M56" s="3"/>
      <c r="P56" s="7"/>
      <c r="Q56" s="8"/>
    </row>
    <row r="57" spans="1:17" ht="15" customHeight="1" x14ac:dyDescent="0.2">
      <c r="A57" s="43" t="s">
        <v>198</v>
      </c>
      <c r="B57" s="12">
        <f>+[2]PD!L55</f>
        <v>71</v>
      </c>
      <c r="C57" s="13">
        <f>+[2]PD!M55</f>
        <v>46</v>
      </c>
      <c r="D57" s="40">
        <f>+[3]PD!B55</f>
        <v>58</v>
      </c>
      <c r="E57" s="13">
        <v>861</v>
      </c>
      <c r="F57" s="13">
        <v>851</v>
      </c>
      <c r="G57" s="13">
        <f>+[3]PD!B140</f>
        <v>58</v>
      </c>
      <c r="H57" s="85">
        <f>+D57/[2]PD!B55*100</f>
        <v>70.731707317073173</v>
      </c>
      <c r="I57" s="86">
        <f>+D57/C57*100</f>
        <v>126.08695652173914</v>
      </c>
      <c r="J57" s="5">
        <f>+G57/[2]PD!B140*100</f>
        <v>70.731707317073173</v>
      </c>
      <c r="K57" s="3"/>
      <c r="L57" s="3"/>
      <c r="M57" s="3"/>
      <c r="P57" s="7"/>
      <c r="Q57" s="8"/>
    </row>
    <row r="58" spans="1:17" ht="15" customHeight="1" x14ac:dyDescent="0.2">
      <c r="A58" s="43" t="s">
        <v>199</v>
      </c>
      <c r="B58" s="12">
        <f>+[2]PD!L56</f>
        <v>471</v>
      </c>
      <c r="C58" s="13">
        <f>+[2]PD!M56</f>
        <v>228</v>
      </c>
      <c r="D58" s="40">
        <f>+[3]PD!B56</f>
        <v>350</v>
      </c>
      <c r="E58" s="13">
        <v>4189</v>
      </c>
      <c r="F58" s="13">
        <v>4032</v>
      </c>
      <c r="G58" s="13">
        <f>+[3]PD!B141</f>
        <v>350</v>
      </c>
      <c r="H58" s="85">
        <f>+D58/[2]PD!B56*100</f>
        <v>101.44927536231884</v>
      </c>
      <c r="I58" s="86">
        <f>+D58/C58*100</f>
        <v>153.50877192982458</v>
      </c>
      <c r="J58" s="5">
        <f>+G58/[2]PD!B141*100</f>
        <v>101.44927536231884</v>
      </c>
      <c r="K58" s="4"/>
      <c r="L58" s="4"/>
      <c r="M58" s="4"/>
      <c r="P58" s="7"/>
      <c r="Q58" s="8"/>
    </row>
    <row r="59" spans="1:17" ht="15" customHeight="1" x14ac:dyDescent="0.2">
      <c r="A59" s="43" t="s">
        <v>200</v>
      </c>
      <c r="B59" s="12">
        <f>+[2]PD!L57</f>
        <v>46</v>
      </c>
      <c r="C59" s="13">
        <f>+[2]PD!M57</f>
        <v>57</v>
      </c>
      <c r="D59" s="40">
        <f>+[3]PD!B57</f>
        <v>116</v>
      </c>
      <c r="E59" s="13">
        <v>953</v>
      </c>
      <c r="F59" s="13">
        <v>947</v>
      </c>
      <c r="G59" s="13">
        <f>+[3]PD!B142</f>
        <v>116</v>
      </c>
      <c r="H59" s="85">
        <f>+D59/[2]PD!B57*100</f>
        <v>113.72549019607843</v>
      </c>
      <c r="I59" s="86">
        <f>+D59/C59*100</f>
        <v>203.50877192982458</v>
      </c>
      <c r="J59" s="5">
        <f>+G59/[2]PD!B142*100</f>
        <v>113.72549019607843</v>
      </c>
      <c r="K59" s="4"/>
      <c r="L59" s="4"/>
      <c r="M59" s="4"/>
      <c r="P59" s="7"/>
      <c r="Q59" s="8"/>
    </row>
    <row r="60" spans="1:17" ht="9" customHeight="1" x14ac:dyDescent="0.2">
      <c r="A60" s="43"/>
      <c r="B60" s="12"/>
      <c r="C60" s="13"/>
      <c r="D60" s="40"/>
      <c r="E60" s="13"/>
      <c r="F60" s="13"/>
      <c r="G60" s="13"/>
      <c r="H60" s="85"/>
      <c r="I60" s="86"/>
      <c r="J60" s="5"/>
      <c r="K60" s="5"/>
      <c r="L60" s="5"/>
      <c r="M60" s="5"/>
      <c r="P60" s="7"/>
      <c r="Q60" s="8"/>
    </row>
    <row r="61" spans="1:17" s="75" customFormat="1" ht="15" customHeight="1" x14ac:dyDescent="0.2">
      <c r="A61" s="71" t="s">
        <v>201</v>
      </c>
      <c r="B61" s="72">
        <f>+[2]PD!L59</f>
        <v>360</v>
      </c>
      <c r="C61" s="17">
        <f>+[2]PD!M59</f>
        <v>273</v>
      </c>
      <c r="D61" s="73">
        <f>+[3]PD!B59</f>
        <v>443</v>
      </c>
      <c r="E61" s="17">
        <v>7034</v>
      </c>
      <c r="F61" s="17">
        <v>6165</v>
      </c>
      <c r="G61" s="17">
        <f>+[3]PD!B144</f>
        <v>443</v>
      </c>
      <c r="H61" s="133">
        <f>+D61/[2]PD!B59*100</f>
        <v>69.873817034700309</v>
      </c>
      <c r="I61" s="84">
        <f>+D61/C61*100</f>
        <v>162.27106227106228</v>
      </c>
      <c r="J61" s="76">
        <f>+G61/[2]PD!B144*100</f>
        <v>69.873817034700309</v>
      </c>
      <c r="K61" s="76"/>
      <c r="L61" s="76"/>
      <c r="M61" s="76"/>
      <c r="P61" s="77"/>
      <c r="Q61" s="78"/>
    </row>
    <row r="62" spans="1:17" ht="15" customHeight="1" x14ac:dyDescent="0.2">
      <c r="A62" s="43" t="s">
        <v>202</v>
      </c>
      <c r="B62" s="12">
        <f>+[2]PD!L60</f>
        <v>50</v>
      </c>
      <c r="C62" s="13">
        <f>+[2]PD!M60</f>
        <v>31</v>
      </c>
      <c r="D62" s="40">
        <f>+[3]PD!B60</f>
        <v>74</v>
      </c>
      <c r="E62" s="13">
        <v>1027</v>
      </c>
      <c r="F62" s="13">
        <v>920</v>
      </c>
      <c r="G62" s="13">
        <f>+[3]PD!B145</f>
        <v>74</v>
      </c>
      <c r="H62" s="85">
        <f>+D62/[2]PD!B60*100</f>
        <v>61.157024793388423</v>
      </c>
      <c r="I62" s="86">
        <f>+D62/C62*100</f>
        <v>238.70967741935485</v>
      </c>
      <c r="J62" s="5">
        <f>+G62/[2]PD!B145*100</f>
        <v>61.157024793388423</v>
      </c>
      <c r="K62" s="3"/>
      <c r="L62" s="3"/>
      <c r="M62" s="3"/>
      <c r="P62" s="7"/>
      <c r="Q62" s="8"/>
    </row>
    <row r="63" spans="1:17" ht="15" customHeight="1" x14ac:dyDescent="0.2">
      <c r="A63" s="43" t="s">
        <v>203</v>
      </c>
      <c r="B63" s="12">
        <f>+[2]PD!L61</f>
        <v>26</v>
      </c>
      <c r="C63" s="13">
        <f>+[2]PD!M61</f>
        <v>21</v>
      </c>
      <c r="D63" s="40">
        <f>+[3]PD!B61</f>
        <v>30</v>
      </c>
      <c r="E63" s="13">
        <v>375</v>
      </c>
      <c r="F63" s="13">
        <v>362</v>
      </c>
      <c r="G63" s="13">
        <f>+[3]PD!B146</f>
        <v>30</v>
      </c>
      <c r="H63" s="85">
        <f>+D63/[2]PD!B61*100</f>
        <v>46.875</v>
      </c>
      <c r="I63" s="86">
        <f>+D63/C63*100</f>
        <v>142.85714285714286</v>
      </c>
      <c r="J63" s="5">
        <f>+G63/[2]PD!B146*100</f>
        <v>46.875</v>
      </c>
      <c r="K63" s="3"/>
      <c r="L63" s="3"/>
      <c r="M63" s="3"/>
      <c r="P63" s="7"/>
      <c r="Q63" s="8"/>
    </row>
    <row r="64" spans="1:17" ht="15" customHeight="1" x14ac:dyDescent="0.2">
      <c r="A64" s="43" t="s">
        <v>204</v>
      </c>
      <c r="B64" s="12">
        <f>+[2]PD!L62</f>
        <v>213</v>
      </c>
      <c r="C64" s="13">
        <f>+[2]PD!M62</f>
        <v>184</v>
      </c>
      <c r="D64" s="40">
        <f>+[3]PD!B62</f>
        <v>278</v>
      </c>
      <c r="E64" s="13">
        <v>4534</v>
      </c>
      <c r="F64" s="13">
        <v>3707</v>
      </c>
      <c r="G64" s="13">
        <f>+[3]PD!B147</f>
        <v>278</v>
      </c>
      <c r="H64" s="85">
        <f>+D64/[2]PD!B62*100</f>
        <v>86.335403726708066</v>
      </c>
      <c r="I64" s="86">
        <f>+D64/C64*100</f>
        <v>151.08695652173913</v>
      </c>
      <c r="J64" s="5">
        <f>+G64/[2]PD!B147*100</f>
        <v>86.335403726708066</v>
      </c>
      <c r="K64" s="4"/>
      <c r="L64" s="4"/>
      <c r="M64" s="4"/>
      <c r="P64" s="7"/>
      <c r="Q64" s="8"/>
    </row>
    <row r="65" spans="1:17" ht="15" customHeight="1" x14ac:dyDescent="0.2">
      <c r="A65" s="43" t="s">
        <v>205</v>
      </c>
      <c r="B65" s="12">
        <f>+[2]PD!L63</f>
        <v>71</v>
      </c>
      <c r="C65" s="13">
        <f>+[2]PD!M63</f>
        <v>37</v>
      </c>
      <c r="D65" s="40">
        <f>+[3]PD!B63</f>
        <v>61</v>
      </c>
      <c r="E65" s="13">
        <v>1098</v>
      </c>
      <c r="F65" s="13">
        <v>1176</v>
      </c>
      <c r="G65" s="13">
        <f>+[3]PD!B148</f>
        <v>61</v>
      </c>
      <c r="H65" s="85">
        <f>+D65/[2]PD!B63*100</f>
        <v>48.031496062992126</v>
      </c>
      <c r="I65" s="86">
        <f>+D65/C65*100</f>
        <v>164.86486486486487</v>
      </c>
      <c r="J65" s="5">
        <f>+G65/[2]PD!B148*100</f>
        <v>48.031496062992126</v>
      </c>
      <c r="K65" s="4"/>
      <c r="L65" s="4"/>
      <c r="M65" s="4"/>
      <c r="P65" s="7"/>
      <c r="Q65" s="8"/>
    </row>
    <row r="66" spans="1:17" ht="9" customHeight="1" x14ac:dyDescent="0.2">
      <c r="A66" s="43"/>
      <c r="B66" s="12"/>
      <c r="C66" s="13"/>
      <c r="D66" s="40"/>
      <c r="E66" s="13"/>
      <c r="F66" s="13"/>
      <c r="G66" s="13"/>
      <c r="H66" s="85"/>
      <c r="I66" s="86"/>
      <c r="J66" s="5"/>
      <c r="K66" s="5"/>
      <c r="L66" s="5"/>
      <c r="M66" s="5"/>
      <c r="P66" s="7"/>
      <c r="Q66" s="8"/>
    </row>
    <row r="67" spans="1:17" s="75" customFormat="1" ht="15" customHeight="1" x14ac:dyDescent="0.2">
      <c r="A67" s="71" t="s">
        <v>206</v>
      </c>
      <c r="B67" s="72">
        <f>+[2]PD!L65</f>
        <v>437</v>
      </c>
      <c r="C67" s="17">
        <f>+[2]PD!M65</f>
        <v>410</v>
      </c>
      <c r="D67" s="73">
        <f>+[3]PD!B65</f>
        <v>540</v>
      </c>
      <c r="E67" s="17">
        <v>7235</v>
      </c>
      <c r="F67" s="17">
        <v>6446</v>
      </c>
      <c r="G67" s="17">
        <f>+[3]PD!B150</f>
        <v>540</v>
      </c>
      <c r="H67" s="133">
        <f>+D67/[2]PD!B65*100</f>
        <v>65.934065934065927</v>
      </c>
      <c r="I67" s="84">
        <f>+D67/C67*100</f>
        <v>131.70731707317074</v>
      </c>
      <c r="J67" s="76">
        <f>+G67/[2]PD!B150*100</f>
        <v>65.934065934065927</v>
      </c>
      <c r="K67" s="76"/>
      <c r="L67" s="76"/>
      <c r="M67" s="76"/>
      <c r="P67" s="77"/>
      <c r="Q67" s="78"/>
    </row>
    <row r="68" spans="1:17" ht="15" customHeight="1" x14ac:dyDescent="0.2">
      <c r="A68" s="43" t="s">
        <v>207</v>
      </c>
      <c r="B68" s="12">
        <f>+[2]PD!L66</f>
        <v>32</v>
      </c>
      <c r="C68" s="13">
        <f>+[2]PD!M66</f>
        <v>54</v>
      </c>
      <c r="D68" s="40">
        <f>+[3]PD!B66</f>
        <v>63</v>
      </c>
      <c r="E68" s="13">
        <v>692</v>
      </c>
      <c r="F68" s="13">
        <v>798</v>
      </c>
      <c r="G68" s="13">
        <f>+[3]PD!B151</f>
        <v>63</v>
      </c>
      <c r="H68" s="85">
        <f>+D68/[2]PD!B66*100</f>
        <v>98.4375</v>
      </c>
      <c r="I68" s="86">
        <f>+D68/C68*100</f>
        <v>116.66666666666667</v>
      </c>
      <c r="J68" s="5">
        <f>+G68/[2]PD!B151*100</f>
        <v>98.4375</v>
      </c>
      <c r="K68" s="3"/>
      <c r="L68" s="3"/>
      <c r="M68" s="3"/>
      <c r="P68" s="7"/>
      <c r="Q68" s="8"/>
    </row>
    <row r="69" spans="1:17" ht="15" customHeight="1" x14ac:dyDescent="0.2">
      <c r="A69" s="43" t="s">
        <v>208</v>
      </c>
      <c r="B69" s="12">
        <f>+[2]PD!L67</f>
        <v>405</v>
      </c>
      <c r="C69" s="13">
        <f>+[2]PD!M67</f>
        <v>356</v>
      </c>
      <c r="D69" s="40">
        <f>+[3]PD!B67</f>
        <v>477</v>
      </c>
      <c r="E69" s="13">
        <v>6543</v>
      </c>
      <c r="F69" s="13">
        <v>5648</v>
      </c>
      <c r="G69" s="13">
        <f>+[3]PD!B152</f>
        <v>477</v>
      </c>
      <c r="H69" s="85">
        <f>+D69/[2]PD!B67*100</f>
        <v>63.178807947019862</v>
      </c>
      <c r="I69" s="86">
        <f>+D69/C69*100</f>
        <v>133.98876404494382</v>
      </c>
      <c r="J69" s="5">
        <f>+G69/[2]PD!B152*100</f>
        <v>63.178807947019862</v>
      </c>
      <c r="K69" s="3"/>
      <c r="L69" s="3"/>
      <c r="M69" s="3"/>
      <c r="P69" s="7"/>
      <c r="Q69" s="8"/>
    </row>
    <row r="70" spans="1:17" ht="9" customHeight="1" x14ac:dyDescent="0.2">
      <c r="A70" s="43"/>
      <c r="B70" s="12"/>
      <c r="C70" s="13"/>
      <c r="D70" s="40"/>
      <c r="E70" s="13"/>
      <c r="F70" s="13"/>
      <c r="G70" s="13"/>
      <c r="H70" s="85"/>
      <c r="I70" s="86"/>
      <c r="J70" s="5"/>
      <c r="K70" s="5"/>
      <c r="L70" s="5"/>
      <c r="M70" s="5"/>
      <c r="P70" s="7"/>
      <c r="Q70" s="8"/>
    </row>
    <row r="71" spans="1:17" s="75" customFormat="1" ht="15" customHeight="1" x14ac:dyDescent="0.2">
      <c r="A71" s="71" t="s">
        <v>209</v>
      </c>
      <c r="B71" s="72">
        <f>+[2]PD!L69</f>
        <v>280</v>
      </c>
      <c r="C71" s="17">
        <f>+[2]PD!M69</f>
        <v>258</v>
      </c>
      <c r="D71" s="73">
        <f>+[3]PD!B69</f>
        <v>378</v>
      </c>
      <c r="E71" s="17">
        <v>4811</v>
      </c>
      <c r="F71" s="17">
        <v>4520</v>
      </c>
      <c r="G71" s="17">
        <f>+[3]PD!B154</f>
        <v>378</v>
      </c>
      <c r="H71" s="133">
        <f>+D71/[2]PD!B69*100</f>
        <v>74.409448818897644</v>
      </c>
      <c r="I71" s="84">
        <f>+D71/C71*100</f>
        <v>146.51162790697674</v>
      </c>
      <c r="J71" s="76">
        <f>+G71/[2]PD!B154*100</f>
        <v>74.409448818897644</v>
      </c>
      <c r="K71" s="76"/>
      <c r="L71" s="76"/>
      <c r="M71" s="76"/>
      <c r="P71" s="77"/>
      <c r="Q71" s="78"/>
    </row>
    <row r="72" spans="1:17" ht="15" customHeight="1" x14ac:dyDescent="0.2">
      <c r="A72" s="43" t="s">
        <v>210</v>
      </c>
      <c r="B72" s="12">
        <f>+[2]PD!L70</f>
        <v>85</v>
      </c>
      <c r="C72" s="13">
        <f>+[2]PD!M70</f>
        <v>71</v>
      </c>
      <c r="D72" s="40">
        <f>+[3]PD!B70</f>
        <v>103</v>
      </c>
      <c r="E72" s="13">
        <v>1619</v>
      </c>
      <c r="F72" s="13">
        <v>1306</v>
      </c>
      <c r="G72" s="13">
        <f>+[3]PD!B155</f>
        <v>103</v>
      </c>
      <c r="H72" s="85">
        <f>+D72/[2]PD!B70*100</f>
        <v>110.75268817204301</v>
      </c>
      <c r="I72" s="86">
        <f>+D72/C72*100</f>
        <v>145.07042253521126</v>
      </c>
      <c r="J72" s="5">
        <f>+G72/[2]PD!B155*100</f>
        <v>110.75268817204301</v>
      </c>
      <c r="K72" s="3"/>
      <c r="L72" s="3"/>
      <c r="M72" s="3"/>
      <c r="P72" s="7"/>
      <c r="Q72" s="8"/>
    </row>
    <row r="73" spans="1:17" ht="15" customHeight="1" x14ac:dyDescent="0.2">
      <c r="A73" s="43" t="s">
        <v>211</v>
      </c>
      <c r="B73" s="12">
        <f>+[2]PD!L71</f>
        <v>122</v>
      </c>
      <c r="C73" s="13">
        <f>+[2]PD!M71</f>
        <v>121</v>
      </c>
      <c r="D73" s="40">
        <f>+[3]PD!B71</f>
        <v>163</v>
      </c>
      <c r="E73" s="13">
        <v>2047</v>
      </c>
      <c r="F73" s="13">
        <v>1916</v>
      </c>
      <c r="G73" s="13">
        <f>+[3]PD!B156</f>
        <v>163</v>
      </c>
      <c r="H73" s="85">
        <f>+D73/[2]PD!B71*100</f>
        <v>64.426877470355734</v>
      </c>
      <c r="I73" s="86">
        <f>+D73/C73*100</f>
        <v>134.71074380165288</v>
      </c>
      <c r="J73" s="5">
        <f>+G73/[2]PD!B156*100</f>
        <v>64.426877470355734</v>
      </c>
      <c r="K73" s="3"/>
      <c r="L73" s="3"/>
      <c r="M73" s="3"/>
      <c r="P73" s="7"/>
      <c r="Q73" s="8"/>
    </row>
    <row r="74" spans="1:17" ht="15" customHeight="1" x14ac:dyDescent="0.2">
      <c r="A74" s="43" t="s">
        <v>212</v>
      </c>
      <c r="B74" s="12">
        <f>+[2]PD!L72</f>
        <v>73</v>
      </c>
      <c r="C74" s="13">
        <f>+[2]PD!M72</f>
        <v>66</v>
      </c>
      <c r="D74" s="40">
        <f>+[3]PD!B72</f>
        <v>112</v>
      </c>
      <c r="E74" s="13">
        <v>1145</v>
      </c>
      <c r="F74" s="13">
        <v>1298</v>
      </c>
      <c r="G74" s="13">
        <f>+[3]PD!B157</f>
        <v>112</v>
      </c>
      <c r="H74" s="85">
        <f>+D74/[2]PD!B72*100</f>
        <v>69.135802469135797</v>
      </c>
      <c r="I74" s="86">
        <f>+D74/C74*100</f>
        <v>169.69696969696969</v>
      </c>
      <c r="J74" s="5">
        <f>+G74/[2]PD!B157*100</f>
        <v>69.135802469135797</v>
      </c>
      <c r="K74" s="5"/>
      <c r="L74" s="5"/>
      <c r="M74" s="5"/>
      <c r="P74" s="7"/>
      <c r="Q74" s="8"/>
    </row>
    <row r="75" spans="1:17" ht="9" customHeight="1" x14ac:dyDescent="0.2">
      <c r="A75" s="43"/>
      <c r="B75" s="12"/>
      <c r="C75" s="13"/>
      <c r="D75" s="40"/>
      <c r="E75" s="13"/>
      <c r="F75" s="13"/>
      <c r="G75" s="13"/>
      <c r="H75" s="85"/>
      <c r="I75" s="86"/>
      <c r="J75" s="5"/>
      <c r="K75" s="5"/>
      <c r="L75" s="5"/>
      <c r="M75" s="5"/>
      <c r="P75" s="7"/>
      <c r="Q75" s="8"/>
    </row>
    <row r="76" spans="1:17" s="75" customFormat="1" ht="15" customHeight="1" x14ac:dyDescent="0.2">
      <c r="A76" s="71" t="s">
        <v>213</v>
      </c>
      <c r="B76" s="72">
        <f>+[2]PD!L74</f>
        <v>190</v>
      </c>
      <c r="C76" s="17">
        <f>+[2]PD!M74</f>
        <v>164</v>
      </c>
      <c r="D76" s="73">
        <f>+[3]PD!B74</f>
        <v>186</v>
      </c>
      <c r="E76" s="17">
        <v>2810</v>
      </c>
      <c r="F76" s="17">
        <v>2762</v>
      </c>
      <c r="G76" s="17">
        <f>+[3]PD!B159</f>
        <v>186</v>
      </c>
      <c r="H76" s="133">
        <f>+D76/[2]PD!B74*100</f>
        <v>68.131868131868131</v>
      </c>
      <c r="I76" s="84">
        <f>+D76/C76*100</f>
        <v>113.41463414634146</v>
      </c>
      <c r="J76" s="76">
        <f>+G76/[2]PD!B159*100</f>
        <v>68.131868131868131</v>
      </c>
      <c r="K76" s="76"/>
      <c r="L76" s="76"/>
      <c r="M76" s="76"/>
      <c r="P76" s="77"/>
      <c r="Q76" s="78"/>
    </row>
    <row r="77" spans="1:17" ht="15" customHeight="1" x14ac:dyDescent="0.2">
      <c r="A77" s="43" t="s">
        <v>214</v>
      </c>
      <c r="B77" s="12">
        <f>+[2]PD!L75</f>
        <v>19</v>
      </c>
      <c r="C77" s="13">
        <f>+[2]PD!M75</f>
        <v>22</v>
      </c>
      <c r="D77" s="40">
        <f>+[3]PD!B75</f>
        <v>20</v>
      </c>
      <c r="E77" s="13">
        <v>345</v>
      </c>
      <c r="F77" s="13">
        <v>272</v>
      </c>
      <c r="G77" s="13">
        <f>+[3]PD!B160</f>
        <v>20</v>
      </c>
      <c r="H77" s="85">
        <f>+D77/[2]PD!B75*100</f>
        <v>95.238095238095227</v>
      </c>
      <c r="I77" s="86">
        <f>+D77/C77*100</f>
        <v>90.909090909090907</v>
      </c>
      <c r="J77" s="5">
        <f>+G77/[2]PD!B160*100</f>
        <v>95.238095238095227</v>
      </c>
      <c r="K77" s="3"/>
      <c r="L77" s="3"/>
      <c r="M77" s="3"/>
      <c r="P77" s="7"/>
      <c r="Q77" s="8"/>
    </row>
    <row r="78" spans="1:17" ht="15" customHeight="1" x14ac:dyDescent="0.2">
      <c r="A78" s="43" t="s">
        <v>215</v>
      </c>
      <c r="B78" s="12">
        <f>+[2]PD!L76</f>
        <v>57</v>
      </c>
      <c r="C78" s="13">
        <f>+[2]PD!M76</f>
        <v>43</v>
      </c>
      <c r="D78" s="40">
        <f>+[3]PD!B76</f>
        <v>42</v>
      </c>
      <c r="E78" s="13">
        <v>678</v>
      </c>
      <c r="F78" s="13">
        <v>746</v>
      </c>
      <c r="G78" s="13">
        <f>+[3]PD!B161</f>
        <v>42</v>
      </c>
      <c r="H78" s="85">
        <f>+D78/[2]PD!B76*100</f>
        <v>68.852459016393439</v>
      </c>
      <c r="I78" s="86">
        <f>+D78/C78*100</f>
        <v>97.674418604651152</v>
      </c>
      <c r="J78" s="5">
        <f>+G78/[2]PD!B161*100</f>
        <v>68.852459016393439</v>
      </c>
      <c r="K78" s="3"/>
      <c r="L78" s="3"/>
      <c r="M78" s="3"/>
      <c r="P78" s="7"/>
      <c r="Q78" s="8"/>
    </row>
    <row r="79" spans="1:17" ht="15" customHeight="1" x14ac:dyDescent="0.2">
      <c r="A79" s="43" t="s">
        <v>216</v>
      </c>
      <c r="B79" s="12">
        <f>+[2]PD!L77</f>
        <v>75</v>
      </c>
      <c r="C79" s="13">
        <f>+[2]PD!M77</f>
        <v>76</v>
      </c>
      <c r="D79" s="40">
        <f>+[3]PD!B77</f>
        <v>74</v>
      </c>
      <c r="E79" s="13">
        <v>1100</v>
      </c>
      <c r="F79" s="13">
        <v>1124</v>
      </c>
      <c r="G79" s="13">
        <f>+[3]PD!B162</f>
        <v>74</v>
      </c>
      <c r="H79" s="85">
        <f>+D79/[2]PD!B77*100</f>
        <v>69.811320754716974</v>
      </c>
      <c r="I79" s="86">
        <f>+D79/C79*100</f>
        <v>97.368421052631575</v>
      </c>
      <c r="J79" s="5">
        <f>+G79/[2]PD!B162*100</f>
        <v>69.811320754716974</v>
      </c>
      <c r="K79" s="4"/>
      <c r="L79" s="4"/>
      <c r="M79" s="4"/>
      <c r="P79" s="7"/>
      <c r="Q79" s="8"/>
    </row>
    <row r="80" spans="1:17" ht="15" customHeight="1" x14ac:dyDescent="0.2">
      <c r="A80" s="43" t="s">
        <v>217</v>
      </c>
      <c r="B80" s="12">
        <f>+[2]PD!L78</f>
        <v>39</v>
      </c>
      <c r="C80" s="13">
        <f>+[2]PD!M78</f>
        <v>23</v>
      </c>
      <c r="D80" s="40">
        <f>+[3]PD!B78</f>
        <v>50</v>
      </c>
      <c r="E80" s="13">
        <v>687</v>
      </c>
      <c r="F80" s="13">
        <v>620</v>
      </c>
      <c r="G80" s="13">
        <f>+[3]PD!B163</f>
        <v>50</v>
      </c>
      <c r="H80" s="85">
        <f>+D80/[2]PD!B78*100</f>
        <v>58.82352941176471</v>
      </c>
      <c r="I80" s="86">
        <f>+D80/C80*100</f>
        <v>217.39130434782606</v>
      </c>
      <c r="J80" s="5">
        <f>+G80/[2]PD!B163*100</f>
        <v>58.82352941176471</v>
      </c>
      <c r="K80" s="4"/>
      <c r="L80" s="4"/>
      <c r="M80" s="4"/>
      <c r="P80" s="7"/>
      <c r="Q80" s="8"/>
    </row>
    <row r="81" spans="1:17" ht="9" customHeight="1" x14ac:dyDescent="0.2">
      <c r="A81" s="43"/>
      <c r="B81" s="12"/>
      <c r="C81" s="13"/>
      <c r="D81" s="40"/>
      <c r="E81" s="13"/>
      <c r="F81" s="13"/>
      <c r="G81" s="13"/>
      <c r="H81" s="85"/>
      <c r="I81" s="86"/>
      <c r="J81" s="5"/>
      <c r="K81" s="5"/>
      <c r="L81" s="5"/>
      <c r="M81" s="5"/>
      <c r="P81" s="7"/>
      <c r="Q81" s="8"/>
    </row>
    <row r="82" spans="1:17" s="75" customFormat="1" ht="15" customHeight="1" x14ac:dyDescent="0.2">
      <c r="A82" s="71" t="s">
        <v>218</v>
      </c>
      <c r="B82" s="72">
        <f>+[2]PD!L80</f>
        <v>526</v>
      </c>
      <c r="C82" s="17">
        <f>+[2]PD!M80</f>
        <v>396</v>
      </c>
      <c r="D82" s="73">
        <f>+[3]PD!B80</f>
        <v>537</v>
      </c>
      <c r="E82" s="17">
        <v>7768</v>
      </c>
      <c r="F82" s="17">
        <v>7743</v>
      </c>
      <c r="G82" s="17">
        <f>+[3]PD!B165</f>
        <v>537</v>
      </c>
      <c r="H82" s="133">
        <f>+D82/[2]PD!B80*100</f>
        <v>67.377666248431623</v>
      </c>
      <c r="I82" s="84">
        <f t="shared" ref="I82:I88" si="5">+D82/C82*100</f>
        <v>135.60606060606059</v>
      </c>
      <c r="J82" s="76">
        <f>+G82/[2]PD!B165*100</f>
        <v>67.377666248431623</v>
      </c>
      <c r="K82" s="76"/>
      <c r="L82" s="76"/>
      <c r="M82" s="76"/>
      <c r="P82" s="77"/>
      <c r="Q82" s="78"/>
    </row>
    <row r="83" spans="1:17" ht="15" customHeight="1" x14ac:dyDescent="0.2">
      <c r="A83" s="43" t="s">
        <v>219</v>
      </c>
      <c r="B83" s="12">
        <f>+[2]PD!L81</f>
        <v>21</v>
      </c>
      <c r="C83" s="13">
        <f>+[2]PD!M81</f>
        <v>31</v>
      </c>
      <c r="D83" s="40">
        <f>+[3]PD!B81</f>
        <v>34</v>
      </c>
      <c r="E83" s="13">
        <v>698</v>
      </c>
      <c r="F83" s="13">
        <v>585</v>
      </c>
      <c r="G83" s="13">
        <f>+[3]PD!B166</f>
        <v>34</v>
      </c>
      <c r="H83" s="85">
        <f>+D83/[2]PD!B81*100</f>
        <v>100</v>
      </c>
      <c r="I83" s="86">
        <f t="shared" si="5"/>
        <v>109.6774193548387</v>
      </c>
      <c r="J83" s="5">
        <f>+G83/[2]PD!B166*100</f>
        <v>100</v>
      </c>
      <c r="K83" s="3"/>
      <c r="L83" s="3"/>
      <c r="M83" s="3"/>
      <c r="P83" s="7"/>
      <c r="Q83" s="8"/>
    </row>
    <row r="84" spans="1:17" ht="15" customHeight="1" x14ac:dyDescent="0.2">
      <c r="A84" s="43" t="s">
        <v>220</v>
      </c>
      <c r="B84" s="12">
        <f>+[2]PD!L82</f>
        <v>51</v>
      </c>
      <c r="C84" s="13">
        <f>+[2]PD!M82</f>
        <v>29</v>
      </c>
      <c r="D84" s="40">
        <f>+[3]PD!B82</f>
        <v>40</v>
      </c>
      <c r="E84" s="13">
        <v>681</v>
      </c>
      <c r="F84" s="13">
        <v>728</v>
      </c>
      <c r="G84" s="13">
        <f>+[3]PD!B167</f>
        <v>40</v>
      </c>
      <c r="H84" s="85">
        <f>+D84/[2]PD!B82*100</f>
        <v>114.28571428571428</v>
      </c>
      <c r="I84" s="86">
        <f t="shared" si="5"/>
        <v>137.93103448275863</v>
      </c>
      <c r="J84" s="5">
        <f>+G84/[2]PD!B167*100</f>
        <v>114.28571428571428</v>
      </c>
      <c r="K84" s="3"/>
      <c r="L84" s="3"/>
      <c r="M84" s="3"/>
      <c r="P84" s="7"/>
      <c r="Q84" s="8"/>
    </row>
    <row r="85" spans="1:17" ht="15" customHeight="1" x14ac:dyDescent="0.2">
      <c r="A85" s="43" t="s">
        <v>221</v>
      </c>
      <c r="B85" s="12">
        <f>+[2]PD!L83</f>
        <v>41</v>
      </c>
      <c r="C85" s="13">
        <f>+[2]PD!M83</f>
        <v>31</v>
      </c>
      <c r="D85" s="40">
        <f>+[3]PD!B83</f>
        <v>54</v>
      </c>
      <c r="E85" s="13">
        <v>670</v>
      </c>
      <c r="F85" s="13">
        <v>739</v>
      </c>
      <c r="G85" s="13">
        <f>+[3]PD!B168</f>
        <v>54</v>
      </c>
      <c r="H85" s="85">
        <f>+D85/[2]PD!B83*100</f>
        <v>84.375</v>
      </c>
      <c r="I85" s="86">
        <f t="shared" si="5"/>
        <v>174.19354838709677</v>
      </c>
      <c r="J85" s="5">
        <f>+G85/[2]PD!B168*100</f>
        <v>84.375</v>
      </c>
      <c r="K85" s="4"/>
      <c r="L85" s="4"/>
      <c r="M85" s="4"/>
      <c r="P85" s="7"/>
      <c r="Q85" s="8"/>
    </row>
    <row r="86" spans="1:17" ht="15" customHeight="1" x14ac:dyDescent="0.2">
      <c r="A86" s="43" t="s">
        <v>222</v>
      </c>
      <c r="B86" s="12">
        <f>+[2]PD!L84</f>
        <v>52</v>
      </c>
      <c r="C86" s="13">
        <f>+[2]PD!M84</f>
        <v>63</v>
      </c>
      <c r="D86" s="40">
        <f>+[3]PD!B84</f>
        <v>93</v>
      </c>
      <c r="E86" s="13">
        <v>1218</v>
      </c>
      <c r="F86" s="13">
        <v>1184</v>
      </c>
      <c r="G86" s="13">
        <f>+[3]PD!B169</f>
        <v>93</v>
      </c>
      <c r="H86" s="85">
        <f>+D86/[2]PD!B84*100</f>
        <v>82.30088495575221</v>
      </c>
      <c r="I86" s="86">
        <f t="shared" si="5"/>
        <v>147.61904761904762</v>
      </c>
      <c r="J86" s="5">
        <f>+G86/[2]PD!B169*100</f>
        <v>82.30088495575221</v>
      </c>
      <c r="K86" s="4"/>
      <c r="L86" s="4"/>
      <c r="M86" s="4"/>
      <c r="P86" s="7"/>
      <c r="Q86" s="8"/>
    </row>
    <row r="87" spans="1:17" ht="15" customHeight="1" x14ac:dyDescent="0.2">
      <c r="A87" s="43" t="s">
        <v>223</v>
      </c>
      <c r="B87" s="12">
        <f>+[2]PD!L85</f>
        <v>123</v>
      </c>
      <c r="C87" s="13">
        <f>+[2]PD!M85</f>
        <v>76</v>
      </c>
      <c r="D87" s="40">
        <f>+[3]PD!B85</f>
        <v>100</v>
      </c>
      <c r="E87" s="13">
        <v>1711</v>
      </c>
      <c r="F87" s="13">
        <v>1460</v>
      </c>
      <c r="G87" s="13">
        <f>+[3]PD!B170</f>
        <v>100</v>
      </c>
      <c r="H87" s="85">
        <f>+D87/[2]PD!B85*100</f>
        <v>58.82352941176471</v>
      </c>
      <c r="I87" s="86">
        <f t="shared" si="5"/>
        <v>131.57894736842107</v>
      </c>
      <c r="J87" s="5">
        <f>+G87/[2]PD!B170*100</f>
        <v>58.82352941176471</v>
      </c>
      <c r="K87" s="4"/>
      <c r="L87" s="4"/>
      <c r="M87" s="4"/>
      <c r="P87" s="7"/>
      <c r="Q87" s="8"/>
    </row>
    <row r="88" spans="1:17" ht="15" customHeight="1" x14ac:dyDescent="0.2">
      <c r="A88" s="112" t="s">
        <v>224</v>
      </c>
      <c r="B88" s="113">
        <f>+[2]PD!L86</f>
        <v>238</v>
      </c>
      <c r="C88" s="114">
        <f>+[2]PD!M86</f>
        <v>166</v>
      </c>
      <c r="D88" s="115">
        <f>+[3]PD!B86</f>
        <v>216</v>
      </c>
      <c r="E88" s="114">
        <v>2790</v>
      </c>
      <c r="F88" s="114">
        <v>3047</v>
      </c>
      <c r="G88" s="114">
        <f>+[3]PD!B171</f>
        <v>216</v>
      </c>
      <c r="H88" s="135">
        <f>+D88/[2]PD!B86*100</f>
        <v>56.69291338582677</v>
      </c>
      <c r="I88" s="136">
        <f t="shared" si="5"/>
        <v>130.12048192771084</v>
      </c>
      <c r="J88" s="116">
        <f>+G88/[2]PD!B171*100</f>
        <v>56.69291338582677</v>
      </c>
      <c r="K88" s="3"/>
      <c r="L88" s="3"/>
      <c r="M88" s="3"/>
      <c r="P88" s="7"/>
      <c r="Q88" s="8"/>
    </row>
    <row r="89" spans="1:17" ht="15" customHeight="1" x14ac:dyDescent="0.2">
      <c r="A89" s="18"/>
      <c r="B89" s="13"/>
      <c r="C89" s="13"/>
      <c r="D89" s="13"/>
      <c r="E89" s="13"/>
      <c r="F89" s="13"/>
      <c r="G89" s="13"/>
      <c r="H89" s="13"/>
      <c r="I89" s="13"/>
      <c r="J89" s="5"/>
      <c r="K89" s="5"/>
      <c r="L89" s="5"/>
      <c r="M89" s="5"/>
      <c r="P89" s="7"/>
      <c r="Q89" s="8"/>
    </row>
    <row r="90" spans="1:17" ht="15" customHeight="1" x14ac:dyDescent="0.2">
      <c r="A90" s="269" t="s">
        <v>560</v>
      </c>
      <c r="B90" s="10"/>
      <c r="C90" s="10"/>
      <c r="D90" s="10"/>
      <c r="E90" s="10"/>
      <c r="F90" s="10"/>
      <c r="G90" s="10"/>
      <c r="H90" s="10"/>
      <c r="I90" s="10"/>
    </row>
    <row r="91" spans="1:17" ht="15" customHeight="1" x14ac:dyDescent="0.2">
      <c r="A91" s="269" t="s">
        <v>561</v>
      </c>
    </row>
    <row r="92" spans="1:17" ht="15" customHeight="1" x14ac:dyDescent="0.2">
      <c r="A92" s="10" t="s">
        <v>562</v>
      </c>
    </row>
    <row r="93" spans="1:17" ht="15" customHeight="1" x14ac:dyDescent="0.2">
      <c r="A93" s="6" t="s">
        <v>563</v>
      </c>
    </row>
    <row r="94" spans="1:17" ht="15" customHeight="1" x14ac:dyDescent="0.2">
      <c r="A94" s="6" t="s">
        <v>618</v>
      </c>
    </row>
    <row r="95" spans="1:17" ht="15" customHeight="1" x14ac:dyDescent="0.2">
      <c r="A95" s="6" t="s">
        <v>620</v>
      </c>
    </row>
    <row r="96" spans="1:17" ht="15" customHeight="1" x14ac:dyDescent="0.2">
      <c r="A96" s="6" t="s">
        <v>619</v>
      </c>
    </row>
  </sheetData>
  <mergeCells count="2">
    <mergeCell ref="B4:C4"/>
    <mergeCell ref="H3:J3"/>
  </mergeCells>
  <hyperlinks>
    <hyperlink ref="L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/>
  </sheetViews>
  <sheetFormatPr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23"/>
      <c r="I3" s="129" t="s">
        <v>64</v>
      </c>
      <c r="J3" s="30"/>
      <c r="K3" s="29"/>
      <c r="L3" s="129" t="s">
        <v>266</v>
      </c>
      <c r="M3" s="29"/>
    </row>
    <row r="4" spans="1:17" ht="15" customHeight="1" x14ac:dyDescent="0.2">
      <c r="A4" s="170" t="s">
        <v>68</v>
      </c>
      <c r="B4" s="318"/>
      <c r="C4" s="319"/>
      <c r="D4" s="152"/>
      <c r="E4" s="236"/>
      <c r="F4" s="236"/>
      <c r="G4" s="236"/>
      <c r="H4" s="157" t="s">
        <v>656</v>
      </c>
      <c r="I4" s="153" t="s">
        <v>656</v>
      </c>
      <c r="J4" s="155" t="s">
        <v>663</v>
      </c>
      <c r="K4" s="151" t="s">
        <v>656</v>
      </c>
      <c r="L4" s="151" t="s">
        <v>656</v>
      </c>
      <c r="M4" s="151" t="s">
        <v>663</v>
      </c>
    </row>
    <row r="5" spans="1:17" ht="15" customHeight="1" x14ac:dyDescent="0.2">
      <c r="A5" s="171" t="s">
        <v>62</v>
      </c>
      <c r="B5" s="180" t="s">
        <v>642</v>
      </c>
      <c r="C5" s="181" t="s">
        <v>649</v>
      </c>
      <c r="D5" s="288" t="s">
        <v>656</v>
      </c>
      <c r="E5" s="181" t="s">
        <v>631</v>
      </c>
      <c r="F5" s="181" t="s">
        <v>650</v>
      </c>
      <c r="G5" s="181" t="s">
        <v>663</v>
      </c>
      <c r="H5" s="188" t="s">
        <v>658</v>
      </c>
      <c r="I5" s="189" t="s">
        <v>649</v>
      </c>
      <c r="J5" s="182" t="s">
        <v>664</v>
      </c>
      <c r="K5" s="181" t="s">
        <v>658</v>
      </c>
      <c r="L5" s="181" t="s">
        <v>649</v>
      </c>
      <c r="M5" s="181" t="s">
        <v>664</v>
      </c>
    </row>
    <row r="6" spans="1:17" ht="15" customHeight="1" x14ac:dyDescent="0.2">
      <c r="A6" s="21" t="s">
        <v>22</v>
      </c>
      <c r="B6" s="22">
        <v>72395</v>
      </c>
      <c r="C6" s="23">
        <v>75292</v>
      </c>
      <c r="D6" s="38">
        <v>79841</v>
      </c>
      <c r="E6" s="23">
        <v>78473.916666666672</v>
      </c>
      <c r="F6" s="23">
        <v>74177.833333333328</v>
      </c>
      <c r="G6" s="23">
        <v>79841</v>
      </c>
      <c r="H6" s="79">
        <v>96.436810764455075</v>
      </c>
      <c r="I6" s="81">
        <v>106.04181055092174</v>
      </c>
      <c r="J6" s="132">
        <v>96.436810764455075</v>
      </c>
      <c r="K6" s="23">
        <v>-2950</v>
      </c>
      <c r="L6" s="24">
        <v>4549</v>
      </c>
      <c r="M6" s="24">
        <v>-2950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82"/>
      <c r="I7" s="84"/>
      <c r="J7" s="125"/>
      <c r="K7" s="16"/>
      <c r="L7" s="17"/>
      <c r="M7" s="17"/>
    </row>
    <row r="8" spans="1:17" ht="15" customHeight="1" x14ac:dyDescent="0.2">
      <c r="A8" s="18" t="s">
        <v>23</v>
      </c>
      <c r="B8" s="12">
        <v>8027</v>
      </c>
      <c r="C8" s="13">
        <v>8447</v>
      </c>
      <c r="D8" s="40">
        <v>8898</v>
      </c>
      <c r="E8" s="13">
        <v>8511.3333333333339</v>
      </c>
      <c r="F8" s="13">
        <v>8194.25</v>
      </c>
      <c r="G8" s="13">
        <v>8898</v>
      </c>
      <c r="H8" s="85">
        <v>98.385670057496682</v>
      </c>
      <c r="I8" s="86">
        <v>105.33917367112583</v>
      </c>
      <c r="J8" s="110">
        <v>98.385670057496682</v>
      </c>
      <c r="K8" s="13">
        <v>-146</v>
      </c>
      <c r="L8" s="13">
        <v>451</v>
      </c>
      <c r="M8" s="13">
        <v>-146</v>
      </c>
    </row>
    <row r="9" spans="1:17" ht="15" customHeight="1" x14ac:dyDescent="0.2">
      <c r="A9" s="18" t="s">
        <v>24</v>
      </c>
      <c r="B9" s="12">
        <v>4860</v>
      </c>
      <c r="C9" s="13">
        <v>5034</v>
      </c>
      <c r="D9" s="40">
        <v>5528</v>
      </c>
      <c r="E9" s="13">
        <v>5206.583333333333</v>
      </c>
      <c r="F9" s="13">
        <v>4948.666666666667</v>
      </c>
      <c r="G9" s="13">
        <v>5528</v>
      </c>
      <c r="H9" s="85">
        <v>96.222802436901659</v>
      </c>
      <c r="I9" s="86">
        <v>109.81326976559396</v>
      </c>
      <c r="J9" s="110">
        <v>96.222802436901659</v>
      </c>
      <c r="K9" s="13">
        <v>-217</v>
      </c>
      <c r="L9" s="13">
        <v>494</v>
      </c>
      <c r="M9" s="13">
        <v>-217</v>
      </c>
      <c r="P9" s="7"/>
      <c r="Q9" s="8"/>
    </row>
    <row r="10" spans="1:17" ht="15" customHeight="1" x14ac:dyDescent="0.2">
      <c r="A10" s="18" t="s">
        <v>25</v>
      </c>
      <c r="B10" s="12">
        <v>4723</v>
      </c>
      <c r="C10" s="13">
        <v>5099</v>
      </c>
      <c r="D10" s="40">
        <v>5385</v>
      </c>
      <c r="E10" s="13">
        <v>5024.25</v>
      </c>
      <c r="F10" s="13">
        <v>4803.916666666667</v>
      </c>
      <c r="G10" s="13">
        <v>5385</v>
      </c>
      <c r="H10" s="85">
        <v>99.445983379501385</v>
      </c>
      <c r="I10" s="86">
        <v>105.60894292998628</v>
      </c>
      <c r="J10" s="110">
        <v>99.445983379501385</v>
      </c>
      <c r="K10" s="13">
        <v>-30</v>
      </c>
      <c r="L10" s="13">
        <v>286</v>
      </c>
      <c r="M10" s="13">
        <v>-30</v>
      </c>
      <c r="P10" s="7"/>
      <c r="Q10" s="8"/>
    </row>
    <row r="11" spans="1:17" ht="15" customHeight="1" x14ac:dyDescent="0.2">
      <c r="A11" s="18" t="s">
        <v>26</v>
      </c>
      <c r="B11" s="12">
        <v>20753</v>
      </c>
      <c r="C11" s="13">
        <v>21057</v>
      </c>
      <c r="D11" s="40">
        <v>21685</v>
      </c>
      <c r="E11" s="13">
        <v>22793.833333333332</v>
      </c>
      <c r="F11" s="13">
        <v>21411.25</v>
      </c>
      <c r="G11" s="13">
        <v>21685</v>
      </c>
      <c r="H11" s="85">
        <v>92.865401909982438</v>
      </c>
      <c r="I11" s="86">
        <v>102.98238115591015</v>
      </c>
      <c r="J11" s="110">
        <v>92.865401909982438</v>
      </c>
      <c r="K11" s="13">
        <v>-1666</v>
      </c>
      <c r="L11" s="13">
        <v>628</v>
      </c>
      <c r="M11" s="13">
        <v>-1666</v>
      </c>
      <c r="P11" s="7"/>
      <c r="Q11" s="8"/>
    </row>
    <row r="12" spans="1:17" ht="15" customHeight="1" x14ac:dyDescent="0.2">
      <c r="A12" s="18" t="s">
        <v>27</v>
      </c>
      <c r="B12" s="12">
        <v>9847</v>
      </c>
      <c r="C12" s="13">
        <v>10297</v>
      </c>
      <c r="D12" s="40">
        <v>11066</v>
      </c>
      <c r="E12" s="13">
        <v>10705.416666666666</v>
      </c>
      <c r="F12" s="13">
        <v>10228.25</v>
      </c>
      <c r="G12" s="13">
        <v>11066</v>
      </c>
      <c r="H12" s="85">
        <v>95.495340006903689</v>
      </c>
      <c r="I12" s="86">
        <v>107.46819461979217</v>
      </c>
      <c r="J12" s="110">
        <v>95.495340006903689</v>
      </c>
      <c r="K12" s="13">
        <v>-522</v>
      </c>
      <c r="L12" s="13">
        <v>769</v>
      </c>
      <c r="M12" s="13">
        <v>-522</v>
      </c>
      <c r="P12" s="7"/>
      <c r="Q12" s="8"/>
    </row>
    <row r="13" spans="1:17" ht="15" customHeight="1" x14ac:dyDescent="0.2">
      <c r="A13" s="18" t="s">
        <v>28</v>
      </c>
      <c r="B13" s="12">
        <v>5758</v>
      </c>
      <c r="C13" s="13">
        <v>6196</v>
      </c>
      <c r="D13" s="40">
        <v>6724</v>
      </c>
      <c r="E13" s="13">
        <v>6265.583333333333</v>
      </c>
      <c r="F13" s="13">
        <v>5873.25</v>
      </c>
      <c r="G13" s="13">
        <v>6724</v>
      </c>
      <c r="H13" s="85">
        <v>97.364610483637421</v>
      </c>
      <c r="I13" s="86">
        <v>108.52162685603615</v>
      </c>
      <c r="J13" s="110">
        <v>97.364610483637421</v>
      </c>
      <c r="K13" s="13">
        <v>-182</v>
      </c>
      <c r="L13" s="13">
        <v>528</v>
      </c>
      <c r="M13" s="13">
        <v>-182</v>
      </c>
      <c r="P13" s="7"/>
      <c r="Q13" s="8"/>
    </row>
    <row r="14" spans="1:17" ht="15" customHeight="1" x14ac:dyDescent="0.2">
      <c r="A14" s="18" t="s">
        <v>29</v>
      </c>
      <c r="B14" s="12">
        <v>2748</v>
      </c>
      <c r="C14" s="13">
        <v>2806</v>
      </c>
      <c r="D14" s="40">
        <v>2970</v>
      </c>
      <c r="E14" s="13">
        <v>3109.8333333333335</v>
      </c>
      <c r="F14" s="13">
        <v>2845.1666666666665</v>
      </c>
      <c r="G14" s="13">
        <v>2970</v>
      </c>
      <c r="H14" s="85">
        <v>93.103448275862064</v>
      </c>
      <c r="I14" s="86">
        <v>105.84461867426941</v>
      </c>
      <c r="J14" s="110">
        <v>93.103448275862064</v>
      </c>
      <c r="K14" s="13">
        <v>-220</v>
      </c>
      <c r="L14" s="13">
        <v>164</v>
      </c>
      <c r="M14" s="13">
        <v>-220</v>
      </c>
      <c r="P14" s="7"/>
      <c r="Q14" s="8"/>
    </row>
    <row r="15" spans="1:17" ht="15" customHeight="1" x14ac:dyDescent="0.2">
      <c r="A15" s="18" t="s">
        <v>30</v>
      </c>
      <c r="B15" s="12">
        <v>3458</v>
      </c>
      <c r="C15" s="13">
        <v>3596</v>
      </c>
      <c r="D15" s="40">
        <v>3768</v>
      </c>
      <c r="E15" s="13">
        <v>3787.8333333333335</v>
      </c>
      <c r="F15" s="13">
        <v>3468.8333333333335</v>
      </c>
      <c r="G15" s="13">
        <v>3768</v>
      </c>
      <c r="H15" s="85">
        <v>98.587127158555731</v>
      </c>
      <c r="I15" s="86">
        <v>104.78309232480534</v>
      </c>
      <c r="J15" s="110">
        <v>98.587127158555731</v>
      </c>
      <c r="K15" s="13">
        <v>-54</v>
      </c>
      <c r="L15" s="13">
        <v>172</v>
      </c>
      <c r="M15" s="13">
        <v>-54</v>
      </c>
      <c r="P15" s="7"/>
      <c r="Q15" s="8"/>
    </row>
    <row r="16" spans="1:17" ht="15" customHeight="1" x14ac:dyDescent="0.2">
      <c r="A16" s="18" t="s">
        <v>31</v>
      </c>
      <c r="B16" s="12">
        <v>2628</v>
      </c>
      <c r="C16" s="13">
        <v>2753</v>
      </c>
      <c r="D16" s="40">
        <v>3016</v>
      </c>
      <c r="E16" s="13">
        <v>2780.75</v>
      </c>
      <c r="F16" s="13">
        <v>2626</v>
      </c>
      <c r="G16" s="13">
        <v>3016</v>
      </c>
      <c r="H16" s="85">
        <v>99.47229551451187</v>
      </c>
      <c r="I16" s="86">
        <v>109.55321467490012</v>
      </c>
      <c r="J16" s="110">
        <v>99.47229551451187</v>
      </c>
      <c r="K16" s="13">
        <v>-16</v>
      </c>
      <c r="L16" s="13">
        <v>263</v>
      </c>
      <c r="M16" s="13">
        <v>-16</v>
      </c>
      <c r="P16" s="7"/>
      <c r="Q16" s="8"/>
    </row>
    <row r="17" spans="1:17" ht="15" customHeight="1" x14ac:dyDescent="0.2">
      <c r="A17" s="18" t="s">
        <v>32</v>
      </c>
      <c r="B17" s="12">
        <v>2942</v>
      </c>
      <c r="C17" s="13">
        <v>3149</v>
      </c>
      <c r="D17" s="40">
        <v>3330</v>
      </c>
      <c r="E17" s="13">
        <v>3137.1666666666665</v>
      </c>
      <c r="F17" s="13">
        <v>2983.75</v>
      </c>
      <c r="G17" s="13">
        <v>3330</v>
      </c>
      <c r="H17" s="85">
        <v>99.166170339487792</v>
      </c>
      <c r="I17" s="86">
        <v>105.74785646236901</v>
      </c>
      <c r="J17" s="110">
        <v>99.166170339487792</v>
      </c>
      <c r="K17" s="13">
        <v>-28</v>
      </c>
      <c r="L17" s="13">
        <v>181</v>
      </c>
      <c r="M17" s="13">
        <v>-28</v>
      </c>
      <c r="P17" s="7"/>
      <c r="Q17" s="8"/>
    </row>
    <row r="18" spans="1:17" ht="15" customHeight="1" x14ac:dyDescent="0.2">
      <c r="A18" s="18" t="s">
        <v>33</v>
      </c>
      <c r="B18" s="12">
        <v>2206</v>
      </c>
      <c r="C18" s="13">
        <v>2258</v>
      </c>
      <c r="D18" s="40">
        <v>2416</v>
      </c>
      <c r="E18" s="13">
        <v>2420.5833333333335</v>
      </c>
      <c r="F18" s="13">
        <v>2268.5</v>
      </c>
      <c r="G18" s="13">
        <v>2416</v>
      </c>
      <c r="H18" s="85">
        <v>99.016393442622956</v>
      </c>
      <c r="I18" s="86">
        <v>106.99734278122233</v>
      </c>
      <c r="J18" s="110">
        <v>99.016393442622956</v>
      </c>
      <c r="K18" s="13">
        <v>-24</v>
      </c>
      <c r="L18" s="13">
        <v>158</v>
      </c>
      <c r="M18" s="13">
        <v>-24</v>
      </c>
      <c r="P18" s="7"/>
      <c r="Q18" s="8"/>
    </row>
    <row r="19" spans="1:17" ht="15" customHeight="1" x14ac:dyDescent="0.2">
      <c r="A19" s="25" t="s">
        <v>34</v>
      </c>
      <c r="B19" s="26">
        <v>4445</v>
      </c>
      <c r="C19" s="27">
        <v>4600</v>
      </c>
      <c r="D19" s="41">
        <v>5055</v>
      </c>
      <c r="E19" s="27">
        <v>4730.75</v>
      </c>
      <c r="F19" s="27">
        <v>4526</v>
      </c>
      <c r="G19" s="27">
        <v>5055</v>
      </c>
      <c r="H19" s="87">
        <v>103.16326530612245</v>
      </c>
      <c r="I19" s="88">
        <v>109.89130434782608</v>
      </c>
      <c r="J19" s="111">
        <v>103.16326530612245</v>
      </c>
      <c r="K19" s="27">
        <v>155</v>
      </c>
      <c r="L19" s="27">
        <v>455</v>
      </c>
      <c r="M19" s="27">
        <v>155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9" t="s">
        <v>152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267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23"/>
      <c r="I3" s="282" t="s">
        <v>64</v>
      </c>
      <c r="J3" s="30"/>
      <c r="K3" s="29"/>
      <c r="L3" s="282" t="s">
        <v>266</v>
      </c>
      <c r="M3" s="29"/>
    </row>
    <row r="4" spans="1:16" ht="15" customHeight="1" x14ac:dyDescent="0.2">
      <c r="A4" s="124" t="s">
        <v>90</v>
      </c>
      <c r="B4" s="318"/>
      <c r="C4" s="319"/>
      <c r="D4" s="152"/>
      <c r="E4" s="283"/>
      <c r="F4" s="283"/>
      <c r="G4" s="283"/>
      <c r="H4" s="157" t="s">
        <v>656</v>
      </c>
      <c r="I4" s="153" t="s">
        <v>656</v>
      </c>
      <c r="J4" s="155" t="s">
        <v>663</v>
      </c>
      <c r="K4" s="151" t="s">
        <v>656</v>
      </c>
      <c r="L4" s="151" t="s">
        <v>656</v>
      </c>
      <c r="M4" s="151" t="s">
        <v>663</v>
      </c>
    </row>
    <row r="5" spans="1:16" ht="15" customHeight="1" x14ac:dyDescent="0.2">
      <c r="A5" s="190" t="s">
        <v>61</v>
      </c>
      <c r="B5" s="180" t="s">
        <v>642</v>
      </c>
      <c r="C5" s="181" t="s">
        <v>649</v>
      </c>
      <c r="D5" s="288" t="s">
        <v>656</v>
      </c>
      <c r="E5" s="181" t="s">
        <v>631</v>
      </c>
      <c r="F5" s="181" t="s">
        <v>650</v>
      </c>
      <c r="G5" s="181" t="s">
        <v>663</v>
      </c>
      <c r="H5" s="188" t="s">
        <v>658</v>
      </c>
      <c r="I5" s="189" t="s">
        <v>649</v>
      </c>
      <c r="J5" s="182" t="s">
        <v>664</v>
      </c>
      <c r="K5" s="181" t="s">
        <v>658</v>
      </c>
      <c r="L5" s="181" t="s">
        <v>649</v>
      </c>
      <c r="M5" s="181" t="s">
        <v>664</v>
      </c>
      <c r="N5" s="90"/>
      <c r="O5" s="90"/>
      <c r="P5" s="90"/>
    </row>
    <row r="6" spans="1:16" ht="15" customHeight="1" x14ac:dyDescent="0.2">
      <c r="A6" s="21" t="s">
        <v>22</v>
      </c>
      <c r="B6" s="22">
        <v>72395</v>
      </c>
      <c r="C6" s="23">
        <v>75292</v>
      </c>
      <c r="D6" s="38">
        <v>79841</v>
      </c>
      <c r="E6" s="23">
        <v>78473.916666666672</v>
      </c>
      <c r="F6" s="23">
        <v>74177.833333333328</v>
      </c>
      <c r="G6" s="23">
        <v>79841</v>
      </c>
      <c r="H6" s="79">
        <v>96.436810764455075</v>
      </c>
      <c r="I6" s="81">
        <v>106.04181055092174</v>
      </c>
      <c r="J6" s="132">
        <v>96.436810764455075</v>
      </c>
      <c r="K6" s="23">
        <v>-2950</v>
      </c>
      <c r="L6" s="24">
        <v>4549</v>
      </c>
      <c r="M6" s="24">
        <v>-2950</v>
      </c>
      <c r="N6" s="90"/>
      <c r="O6" s="90"/>
      <c r="P6" s="90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82"/>
      <c r="I7" s="84"/>
      <c r="J7" s="125"/>
      <c r="K7" s="16"/>
      <c r="L7" s="17"/>
      <c r="M7" s="17"/>
      <c r="N7" s="90"/>
      <c r="O7" s="90"/>
      <c r="P7" s="90"/>
    </row>
    <row r="8" spans="1:16" ht="15" customHeight="1" x14ac:dyDescent="0.2">
      <c r="A8" s="71" t="s">
        <v>35</v>
      </c>
      <c r="B8" s="72">
        <v>42546</v>
      </c>
      <c r="C8" s="17">
        <v>44443</v>
      </c>
      <c r="D8" s="73">
        <v>47464</v>
      </c>
      <c r="E8" s="17">
        <v>46136.416666666664</v>
      </c>
      <c r="F8" s="17">
        <v>43522.166666666664</v>
      </c>
      <c r="G8" s="17">
        <v>47464</v>
      </c>
      <c r="H8" s="133">
        <v>97.27624864222328</v>
      </c>
      <c r="I8" s="84">
        <v>106.79747091780483</v>
      </c>
      <c r="J8" s="125">
        <v>97.27624864222328</v>
      </c>
      <c r="K8" s="156">
        <v>-1329</v>
      </c>
      <c r="L8" s="156">
        <v>3021</v>
      </c>
      <c r="M8" s="156">
        <v>-1329</v>
      </c>
      <c r="N8" s="90"/>
      <c r="O8" s="90"/>
      <c r="P8" s="90"/>
    </row>
    <row r="9" spans="1:16" ht="15" customHeight="1" x14ac:dyDescent="0.2">
      <c r="A9" s="43" t="s">
        <v>41</v>
      </c>
      <c r="B9" s="12">
        <v>5028</v>
      </c>
      <c r="C9" s="13">
        <v>5144</v>
      </c>
      <c r="D9" s="40">
        <v>5393</v>
      </c>
      <c r="E9" s="13">
        <v>5593.833333333333</v>
      </c>
      <c r="F9" s="13">
        <v>5122.833333333333</v>
      </c>
      <c r="G9" s="13">
        <v>5393</v>
      </c>
      <c r="H9" s="85">
        <v>95.841478585391854</v>
      </c>
      <c r="I9" s="86">
        <v>104.84059097978226</v>
      </c>
      <c r="J9" s="110">
        <v>95.841478585391854</v>
      </c>
      <c r="K9" s="140">
        <v>-234</v>
      </c>
      <c r="L9" s="140">
        <v>249</v>
      </c>
      <c r="M9" s="140">
        <v>-234</v>
      </c>
      <c r="N9" s="90"/>
      <c r="O9" s="92"/>
      <c r="P9" s="93"/>
    </row>
    <row r="10" spans="1:16" ht="15" customHeight="1" x14ac:dyDescent="0.2">
      <c r="A10" s="43" t="s">
        <v>38</v>
      </c>
      <c r="B10" s="12">
        <v>2366</v>
      </c>
      <c r="C10" s="13">
        <v>2426</v>
      </c>
      <c r="D10" s="40">
        <v>2646</v>
      </c>
      <c r="E10" s="13">
        <v>2327.5833333333335</v>
      </c>
      <c r="F10" s="13">
        <v>2300</v>
      </c>
      <c r="G10" s="13">
        <v>2646</v>
      </c>
      <c r="H10" s="85">
        <v>107.95593635250917</v>
      </c>
      <c r="I10" s="86">
        <v>109.06842539159109</v>
      </c>
      <c r="J10" s="110">
        <v>107.95593635250917</v>
      </c>
      <c r="K10" s="140">
        <v>195</v>
      </c>
      <c r="L10" s="140">
        <v>220</v>
      </c>
      <c r="M10" s="140">
        <v>195</v>
      </c>
      <c r="N10" s="90"/>
      <c r="O10" s="92"/>
      <c r="P10" s="93"/>
    </row>
    <row r="11" spans="1:16" ht="15" customHeight="1" x14ac:dyDescent="0.2">
      <c r="A11" s="43" t="s">
        <v>37</v>
      </c>
      <c r="B11" s="12">
        <v>12402</v>
      </c>
      <c r="C11" s="13">
        <v>12919</v>
      </c>
      <c r="D11" s="40">
        <v>13860</v>
      </c>
      <c r="E11" s="13">
        <v>13473.833333333334</v>
      </c>
      <c r="F11" s="13">
        <v>12766.75</v>
      </c>
      <c r="G11" s="13">
        <v>13860</v>
      </c>
      <c r="H11" s="85">
        <v>95.573024410426143</v>
      </c>
      <c r="I11" s="86">
        <v>107.28384549887761</v>
      </c>
      <c r="J11" s="110">
        <v>95.573024410426143</v>
      </c>
      <c r="K11" s="140">
        <v>-642</v>
      </c>
      <c r="L11" s="140">
        <v>941</v>
      </c>
      <c r="M11" s="140">
        <v>-642</v>
      </c>
      <c r="N11" s="90"/>
      <c r="O11" s="92"/>
      <c r="P11" s="93"/>
    </row>
    <row r="12" spans="1:16" ht="15" customHeight="1" x14ac:dyDescent="0.2">
      <c r="A12" s="43" t="s">
        <v>36</v>
      </c>
      <c r="B12" s="12">
        <v>5811</v>
      </c>
      <c r="C12" s="13">
        <v>6249</v>
      </c>
      <c r="D12" s="40">
        <v>6772</v>
      </c>
      <c r="E12" s="13">
        <v>6313.583333333333</v>
      </c>
      <c r="F12" s="13">
        <v>5933.583333333333</v>
      </c>
      <c r="G12" s="13">
        <v>6772</v>
      </c>
      <c r="H12" s="85">
        <v>97.466896948762241</v>
      </c>
      <c r="I12" s="86">
        <v>108.36933909425508</v>
      </c>
      <c r="J12" s="110">
        <v>97.466896948762241</v>
      </c>
      <c r="K12" s="140">
        <v>-176</v>
      </c>
      <c r="L12" s="140">
        <v>523</v>
      </c>
      <c r="M12" s="140">
        <v>-176</v>
      </c>
      <c r="N12" s="90"/>
      <c r="O12" s="92"/>
      <c r="P12" s="93"/>
    </row>
    <row r="13" spans="1:16" ht="15" customHeight="1" x14ac:dyDescent="0.2">
      <c r="A13" s="43" t="s">
        <v>549</v>
      </c>
      <c r="B13" s="12">
        <v>3101</v>
      </c>
      <c r="C13" s="13">
        <v>3265</v>
      </c>
      <c r="D13" s="40">
        <v>3454</v>
      </c>
      <c r="E13" s="13">
        <v>3326.5833333333335</v>
      </c>
      <c r="F13" s="13">
        <v>3161.0833333333335</v>
      </c>
      <c r="G13" s="13">
        <v>3454</v>
      </c>
      <c r="H13" s="85">
        <v>96.859226023555806</v>
      </c>
      <c r="I13" s="86">
        <v>105.78866768759572</v>
      </c>
      <c r="J13" s="110">
        <v>96.859226023555806</v>
      </c>
      <c r="K13" s="140">
        <v>-112</v>
      </c>
      <c r="L13" s="140">
        <v>189</v>
      </c>
      <c r="M13" s="140">
        <v>-112</v>
      </c>
      <c r="N13" s="90"/>
      <c r="O13" s="92"/>
      <c r="P13" s="93"/>
    </row>
    <row r="14" spans="1:16" ht="15" customHeight="1" x14ac:dyDescent="0.2">
      <c r="A14" s="43" t="s">
        <v>550</v>
      </c>
      <c r="B14" s="12">
        <v>1513</v>
      </c>
      <c r="C14" s="13">
        <v>1552</v>
      </c>
      <c r="D14" s="40">
        <v>1642</v>
      </c>
      <c r="E14" s="13">
        <v>1760.3333333333333</v>
      </c>
      <c r="F14" s="13">
        <v>1559.9166666666667</v>
      </c>
      <c r="G14" s="13">
        <v>1642</v>
      </c>
      <c r="H14" s="85">
        <v>92.299044406970211</v>
      </c>
      <c r="I14" s="86">
        <v>105.79896907216495</v>
      </c>
      <c r="J14" s="110">
        <v>92.299044406970211</v>
      </c>
      <c r="K14" s="140">
        <v>-137</v>
      </c>
      <c r="L14" s="140">
        <v>90</v>
      </c>
      <c r="M14" s="140">
        <v>-137</v>
      </c>
      <c r="N14" s="90"/>
      <c r="O14" s="92"/>
      <c r="P14" s="93"/>
    </row>
    <row r="15" spans="1:16" ht="15" customHeight="1" x14ac:dyDescent="0.2">
      <c r="A15" s="43" t="s">
        <v>39</v>
      </c>
      <c r="B15" s="12">
        <v>10136</v>
      </c>
      <c r="C15" s="13">
        <v>10633</v>
      </c>
      <c r="D15" s="40">
        <v>11287</v>
      </c>
      <c r="E15" s="13">
        <v>10936.166666666666</v>
      </c>
      <c r="F15" s="13">
        <v>10419.833333333334</v>
      </c>
      <c r="G15" s="13">
        <v>11287</v>
      </c>
      <c r="H15" s="85">
        <v>98.318815331010455</v>
      </c>
      <c r="I15" s="86">
        <v>106.15066303018904</v>
      </c>
      <c r="J15" s="110">
        <v>98.318815331010455</v>
      </c>
      <c r="K15" s="140">
        <v>-193</v>
      </c>
      <c r="L15" s="140">
        <v>654</v>
      </c>
      <c r="M15" s="140">
        <v>-193</v>
      </c>
      <c r="N15" s="90"/>
      <c r="O15" s="92"/>
      <c r="P15" s="93"/>
    </row>
    <row r="16" spans="1:16" ht="15" customHeight="1" x14ac:dyDescent="0.2">
      <c r="A16" s="43" t="s">
        <v>40</v>
      </c>
      <c r="B16" s="12">
        <v>2189</v>
      </c>
      <c r="C16" s="13">
        <v>2255</v>
      </c>
      <c r="D16" s="40">
        <v>2410</v>
      </c>
      <c r="E16" s="13">
        <v>2404.5</v>
      </c>
      <c r="F16" s="13">
        <v>2258.1666666666665</v>
      </c>
      <c r="G16" s="13">
        <v>2410</v>
      </c>
      <c r="H16" s="85">
        <v>98.770491803278688</v>
      </c>
      <c r="I16" s="86">
        <v>106.87361419068738</v>
      </c>
      <c r="J16" s="110">
        <v>98.770491803278688</v>
      </c>
      <c r="K16" s="140">
        <v>-30</v>
      </c>
      <c r="L16" s="140">
        <v>155</v>
      </c>
      <c r="M16" s="140">
        <v>-30</v>
      </c>
      <c r="N16" s="90"/>
      <c r="O16" s="92"/>
      <c r="P16" s="93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5"/>
      <c r="I17" s="86"/>
      <c r="J17" s="110"/>
      <c r="K17" s="140"/>
      <c r="L17" s="140"/>
      <c r="M17" s="140"/>
      <c r="N17" s="90"/>
      <c r="O17" s="92"/>
      <c r="P17" s="93"/>
    </row>
    <row r="18" spans="1:16" ht="15" customHeight="1" x14ac:dyDescent="0.2">
      <c r="A18" s="71" t="s">
        <v>42</v>
      </c>
      <c r="B18" s="72">
        <v>29327</v>
      </c>
      <c r="C18" s="17">
        <v>30091</v>
      </c>
      <c r="D18" s="73">
        <v>31444</v>
      </c>
      <c r="E18" s="17">
        <v>31902.416666666668</v>
      </c>
      <c r="F18" s="17">
        <v>30114.083333333332</v>
      </c>
      <c r="G18" s="17">
        <v>31444</v>
      </c>
      <c r="H18" s="133">
        <v>94.400912666246356</v>
      </c>
      <c r="I18" s="84">
        <v>104.49636103818418</v>
      </c>
      <c r="J18" s="125">
        <v>94.400912666246356</v>
      </c>
      <c r="K18" s="156">
        <v>-1865</v>
      </c>
      <c r="L18" s="156">
        <v>1353</v>
      </c>
      <c r="M18" s="156">
        <v>-1865</v>
      </c>
      <c r="N18" s="90"/>
      <c r="O18" s="92"/>
      <c r="P18" s="93"/>
    </row>
    <row r="19" spans="1:16" ht="15" customHeight="1" x14ac:dyDescent="0.2">
      <c r="A19" s="43" t="s">
        <v>44</v>
      </c>
      <c r="B19" s="12">
        <v>4818</v>
      </c>
      <c r="C19" s="13">
        <v>5166</v>
      </c>
      <c r="D19" s="40">
        <v>5456</v>
      </c>
      <c r="E19" s="13">
        <v>5131.083333333333</v>
      </c>
      <c r="F19" s="13">
        <v>4904.5</v>
      </c>
      <c r="G19" s="13">
        <v>5456</v>
      </c>
      <c r="H19" s="85">
        <v>99.109900090826514</v>
      </c>
      <c r="I19" s="86">
        <v>105.61362756484706</v>
      </c>
      <c r="J19" s="110">
        <v>99.109900090826514</v>
      </c>
      <c r="K19" s="140">
        <v>-49</v>
      </c>
      <c r="L19" s="140">
        <v>290</v>
      </c>
      <c r="M19" s="140">
        <v>-49</v>
      </c>
      <c r="N19" s="90"/>
      <c r="O19" s="92"/>
      <c r="P19" s="93"/>
    </row>
    <row r="20" spans="1:16" ht="15" customHeight="1" x14ac:dyDescent="0.2">
      <c r="A20" s="43" t="s">
        <v>45</v>
      </c>
      <c r="B20" s="12">
        <v>2790</v>
      </c>
      <c r="C20" s="13">
        <v>2849</v>
      </c>
      <c r="D20" s="40">
        <v>3015</v>
      </c>
      <c r="E20" s="13">
        <v>3171.4166666666665</v>
      </c>
      <c r="F20" s="13">
        <v>2888.0833333333335</v>
      </c>
      <c r="G20" s="13">
        <v>3015</v>
      </c>
      <c r="H20" s="85">
        <v>92.484662576687114</v>
      </c>
      <c r="I20" s="86">
        <v>105.82660582660583</v>
      </c>
      <c r="J20" s="110">
        <v>92.484662576687114</v>
      </c>
      <c r="K20" s="140">
        <v>-245</v>
      </c>
      <c r="L20" s="140">
        <v>166</v>
      </c>
      <c r="M20" s="140">
        <v>-245</v>
      </c>
      <c r="N20" s="90"/>
      <c r="O20" s="92"/>
      <c r="P20" s="93"/>
    </row>
    <row r="21" spans="1:16" ht="15" customHeight="1" x14ac:dyDescent="0.2">
      <c r="A21" s="43" t="s">
        <v>46</v>
      </c>
      <c r="B21" s="12">
        <v>3773</v>
      </c>
      <c r="C21" s="13">
        <v>3919</v>
      </c>
      <c r="D21" s="40">
        <v>4331</v>
      </c>
      <c r="E21" s="13">
        <v>4025.5833333333335</v>
      </c>
      <c r="F21" s="13">
        <v>3852.75</v>
      </c>
      <c r="G21" s="13">
        <v>4331</v>
      </c>
      <c r="H21" s="85">
        <v>96.265836852633925</v>
      </c>
      <c r="I21" s="86">
        <v>110.5128859402909</v>
      </c>
      <c r="J21" s="110">
        <v>96.265836852633925</v>
      </c>
      <c r="K21" s="140">
        <v>-168</v>
      </c>
      <c r="L21" s="140">
        <v>412</v>
      </c>
      <c r="M21" s="140">
        <v>-168</v>
      </c>
      <c r="N21" s="90"/>
      <c r="O21" s="92"/>
      <c r="P21" s="93"/>
    </row>
    <row r="22" spans="1:16" ht="15" customHeight="1" x14ac:dyDescent="0.2">
      <c r="A22" s="43" t="s">
        <v>43</v>
      </c>
      <c r="B22" s="12">
        <v>17946</v>
      </c>
      <c r="C22" s="13">
        <v>18157</v>
      </c>
      <c r="D22" s="40">
        <v>18642</v>
      </c>
      <c r="E22" s="13">
        <v>19574.333333333332</v>
      </c>
      <c r="F22" s="13">
        <v>18468.75</v>
      </c>
      <c r="G22" s="13">
        <v>18642</v>
      </c>
      <c r="H22" s="85">
        <v>93.000748316288352</v>
      </c>
      <c r="I22" s="86">
        <v>102.67114611444622</v>
      </c>
      <c r="J22" s="110">
        <v>93.000748316288352</v>
      </c>
      <c r="K22" s="140">
        <v>-1403</v>
      </c>
      <c r="L22" s="140">
        <v>485</v>
      </c>
      <c r="M22" s="140">
        <v>-1403</v>
      </c>
      <c r="N22" s="90"/>
      <c r="O22" s="92"/>
      <c r="P22" s="93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5"/>
      <c r="I23" s="86"/>
      <c r="J23" s="110"/>
      <c r="K23" s="140"/>
      <c r="L23" s="140"/>
      <c r="M23" s="140"/>
      <c r="N23" s="90"/>
      <c r="O23" s="92"/>
      <c r="P23" s="93"/>
    </row>
    <row r="24" spans="1:16" ht="15" customHeight="1" x14ac:dyDescent="0.2">
      <c r="A24" s="134" t="s">
        <v>66</v>
      </c>
      <c r="B24" s="113">
        <v>522</v>
      </c>
      <c r="C24" s="114">
        <v>758</v>
      </c>
      <c r="D24" s="115">
        <v>933</v>
      </c>
      <c r="E24" s="114">
        <v>435.08333333333331</v>
      </c>
      <c r="F24" s="114">
        <v>541.58333333333337</v>
      </c>
      <c r="G24" s="114">
        <v>933</v>
      </c>
      <c r="H24" s="135">
        <v>135.41364296081278</v>
      </c>
      <c r="I24" s="136">
        <v>123.08707124010554</v>
      </c>
      <c r="J24" s="137">
        <v>135.41364296081278</v>
      </c>
      <c r="K24" s="141">
        <v>244</v>
      </c>
      <c r="L24" s="141">
        <v>175</v>
      </c>
      <c r="M24" s="141">
        <v>244</v>
      </c>
      <c r="N24" s="90"/>
      <c r="O24" s="92"/>
      <c r="P24" s="93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90"/>
      <c r="N25" s="90"/>
      <c r="O25" s="90"/>
      <c r="P25" s="90"/>
    </row>
    <row r="26" spans="1:16" ht="15" customHeight="1" x14ac:dyDescent="0.2">
      <c r="A26" s="69" t="s">
        <v>152</v>
      </c>
      <c r="M26" s="90"/>
      <c r="N26" s="90"/>
      <c r="O26" s="90"/>
      <c r="P26" s="90"/>
    </row>
    <row r="27" spans="1:16" ht="15" customHeight="1" x14ac:dyDescent="0.2">
      <c r="M27" s="90"/>
      <c r="N27" s="90"/>
      <c r="O27" s="90"/>
      <c r="P27" s="90"/>
    </row>
    <row r="28" spans="1:16" ht="15" customHeight="1" x14ac:dyDescent="0.2">
      <c r="M28" s="90"/>
      <c r="N28" s="90"/>
      <c r="O28" s="90"/>
      <c r="P28" s="90"/>
    </row>
    <row r="29" spans="1:16" ht="15" customHeight="1" x14ac:dyDescent="0.2">
      <c r="M29" s="90"/>
      <c r="N29" s="90"/>
      <c r="O29" s="90"/>
      <c r="P29" s="90"/>
    </row>
    <row r="30" spans="1:16" ht="15" customHeight="1" x14ac:dyDescent="0.2">
      <c r="M30" s="90"/>
      <c r="N30" s="90"/>
      <c r="O30" s="90"/>
      <c r="P30" s="90"/>
    </row>
    <row r="31" spans="1:16" ht="15" customHeight="1" x14ac:dyDescent="0.2">
      <c r="M31" s="90"/>
      <c r="N31" s="90"/>
      <c r="O31" s="90"/>
      <c r="P31" s="90"/>
    </row>
    <row r="32" spans="1:16" ht="15" customHeight="1" x14ac:dyDescent="0.2">
      <c r="M32" s="90"/>
      <c r="N32" s="90"/>
      <c r="O32" s="90"/>
      <c r="P32" s="90"/>
    </row>
    <row r="33" spans="13:16" ht="15" customHeight="1" x14ac:dyDescent="0.2">
      <c r="M33" s="90"/>
      <c r="N33" s="90"/>
      <c r="O33" s="90"/>
      <c r="P33" s="90"/>
    </row>
    <row r="34" spans="13:16" ht="15" customHeight="1" x14ac:dyDescent="0.2">
      <c r="M34" s="90"/>
      <c r="N34" s="90"/>
      <c r="O34" s="90"/>
      <c r="P34" s="90"/>
    </row>
    <row r="35" spans="13:16" ht="15" customHeight="1" x14ac:dyDescent="0.2">
      <c r="M35" s="90"/>
      <c r="N35" s="90"/>
      <c r="O35" s="90"/>
      <c r="P35" s="90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  <ignoredErrors>
    <ignoredError sqref="D25:I25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264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16" t="s">
        <v>64</v>
      </c>
      <c r="I3" s="317"/>
      <c r="J3" s="317"/>
      <c r="K3" s="35"/>
    </row>
    <row r="4" spans="1:11" ht="15" customHeight="1" x14ac:dyDescent="0.2">
      <c r="A4" s="170" t="s">
        <v>68</v>
      </c>
      <c r="B4" s="318"/>
      <c r="C4" s="319"/>
      <c r="D4" s="152"/>
      <c r="E4" s="281"/>
      <c r="F4" s="281"/>
      <c r="G4" s="281"/>
      <c r="H4" s="157" t="s">
        <v>656</v>
      </c>
      <c r="I4" s="153" t="s">
        <v>656</v>
      </c>
      <c r="J4" s="153" t="s">
        <v>661</v>
      </c>
      <c r="K4" s="35"/>
    </row>
    <row r="5" spans="1:11" ht="15.75" customHeight="1" x14ac:dyDescent="0.2">
      <c r="A5" s="171" t="s">
        <v>62</v>
      </c>
      <c r="B5" s="180" t="s">
        <v>642</v>
      </c>
      <c r="C5" s="181" t="s">
        <v>649</v>
      </c>
      <c r="D5" s="288" t="s">
        <v>656</v>
      </c>
      <c r="E5" s="181" t="s">
        <v>630</v>
      </c>
      <c r="F5" s="181" t="s">
        <v>643</v>
      </c>
      <c r="G5" s="181" t="s">
        <v>661</v>
      </c>
      <c r="H5" s="188" t="s">
        <v>658</v>
      </c>
      <c r="I5" s="189" t="s">
        <v>649</v>
      </c>
      <c r="J5" s="189" t="s">
        <v>662</v>
      </c>
      <c r="K5" s="35"/>
    </row>
    <row r="6" spans="1:11" ht="15" customHeight="1" x14ac:dyDescent="0.2">
      <c r="A6" s="21" t="s">
        <v>22</v>
      </c>
      <c r="B6" s="22">
        <v>6034</v>
      </c>
      <c r="C6" s="23">
        <v>7954</v>
      </c>
      <c r="D6" s="38">
        <v>11288</v>
      </c>
      <c r="E6" s="23">
        <v>76578</v>
      </c>
      <c r="F6" s="23">
        <v>74838</v>
      </c>
      <c r="G6" s="23">
        <v>11288</v>
      </c>
      <c r="H6" s="79">
        <v>99.42746410640359</v>
      </c>
      <c r="I6" s="81">
        <v>141.91601709831531</v>
      </c>
      <c r="J6" s="81">
        <v>99.42746410640359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82"/>
      <c r="I7" s="84"/>
      <c r="J7" s="84"/>
      <c r="K7" s="35"/>
    </row>
    <row r="8" spans="1:11" ht="15" customHeight="1" x14ac:dyDescent="0.2">
      <c r="A8" s="18" t="s">
        <v>23</v>
      </c>
      <c r="B8" s="12">
        <v>556</v>
      </c>
      <c r="C8" s="13">
        <v>921</v>
      </c>
      <c r="D8" s="40">
        <v>1113</v>
      </c>
      <c r="E8" s="13">
        <v>8002</v>
      </c>
      <c r="F8" s="13">
        <v>7797</v>
      </c>
      <c r="G8" s="13">
        <v>1113</v>
      </c>
      <c r="H8" s="85">
        <v>88.685258964143415</v>
      </c>
      <c r="I8" s="86">
        <v>120.84690553745929</v>
      </c>
      <c r="J8" s="86">
        <v>88.685258964143415</v>
      </c>
      <c r="K8" s="3"/>
    </row>
    <row r="9" spans="1:11" ht="15" customHeight="1" x14ac:dyDescent="0.2">
      <c r="A9" s="18" t="s">
        <v>24</v>
      </c>
      <c r="B9" s="12">
        <v>555</v>
      </c>
      <c r="C9" s="13">
        <v>546</v>
      </c>
      <c r="D9" s="40">
        <v>928</v>
      </c>
      <c r="E9" s="13">
        <v>5855</v>
      </c>
      <c r="F9" s="13">
        <v>5701</v>
      </c>
      <c r="G9" s="13">
        <v>928</v>
      </c>
      <c r="H9" s="85">
        <v>106.42201834862387</v>
      </c>
      <c r="I9" s="86">
        <v>169.96336996336996</v>
      </c>
      <c r="J9" s="86">
        <v>106.42201834862387</v>
      </c>
      <c r="K9" s="3"/>
    </row>
    <row r="10" spans="1:11" ht="15" customHeight="1" x14ac:dyDescent="0.2">
      <c r="A10" s="18" t="s">
        <v>25</v>
      </c>
      <c r="B10" s="12">
        <v>581</v>
      </c>
      <c r="C10" s="13">
        <v>885</v>
      </c>
      <c r="D10" s="40">
        <v>890</v>
      </c>
      <c r="E10" s="13">
        <v>6572</v>
      </c>
      <c r="F10" s="13">
        <v>6642</v>
      </c>
      <c r="G10" s="13">
        <v>890</v>
      </c>
      <c r="H10" s="85">
        <v>110.42183622828784</v>
      </c>
      <c r="I10" s="86">
        <v>100.56497175141243</v>
      </c>
      <c r="J10" s="86">
        <v>110.42183622828784</v>
      </c>
      <c r="K10" s="3"/>
    </row>
    <row r="11" spans="1:11" ht="15" customHeight="1" x14ac:dyDescent="0.2">
      <c r="A11" s="18" t="s">
        <v>26</v>
      </c>
      <c r="B11" s="12">
        <v>1430</v>
      </c>
      <c r="C11" s="13">
        <v>1700</v>
      </c>
      <c r="D11" s="40">
        <v>2396</v>
      </c>
      <c r="E11" s="13">
        <v>19111</v>
      </c>
      <c r="F11" s="13">
        <v>18692</v>
      </c>
      <c r="G11" s="13">
        <v>2396</v>
      </c>
      <c r="H11" s="85">
        <v>92.047637341529011</v>
      </c>
      <c r="I11" s="86">
        <v>140.94117647058823</v>
      </c>
      <c r="J11" s="86">
        <v>92.047637341529011</v>
      </c>
      <c r="K11" s="4"/>
    </row>
    <row r="12" spans="1:11" ht="15" customHeight="1" x14ac:dyDescent="0.2">
      <c r="A12" s="18" t="s">
        <v>27</v>
      </c>
      <c r="B12" s="12">
        <v>891</v>
      </c>
      <c r="C12" s="13">
        <v>1132</v>
      </c>
      <c r="D12" s="40">
        <v>1735</v>
      </c>
      <c r="E12" s="13">
        <v>11184</v>
      </c>
      <c r="F12" s="13">
        <v>10750</v>
      </c>
      <c r="G12" s="13">
        <v>1735</v>
      </c>
      <c r="H12" s="85">
        <v>96.711259754738009</v>
      </c>
      <c r="I12" s="86">
        <v>153.26855123674912</v>
      </c>
      <c r="J12" s="86">
        <v>96.711259754738009</v>
      </c>
      <c r="K12" s="4"/>
    </row>
    <row r="13" spans="1:11" ht="15" customHeight="1" x14ac:dyDescent="0.2">
      <c r="A13" s="18" t="s">
        <v>28</v>
      </c>
      <c r="B13" s="12">
        <v>439</v>
      </c>
      <c r="C13" s="13">
        <v>811</v>
      </c>
      <c r="D13" s="40">
        <v>1100</v>
      </c>
      <c r="E13" s="13">
        <v>5633</v>
      </c>
      <c r="F13" s="13">
        <v>5829</v>
      </c>
      <c r="G13" s="13">
        <v>1100</v>
      </c>
      <c r="H13" s="85">
        <v>94.582975064488394</v>
      </c>
      <c r="I13" s="86">
        <v>135.63501849568433</v>
      </c>
      <c r="J13" s="86">
        <v>94.582975064488394</v>
      </c>
      <c r="K13" s="5"/>
    </row>
    <row r="14" spans="1:11" ht="15" customHeight="1" x14ac:dyDescent="0.2">
      <c r="A14" s="18" t="s">
        <v>29</v>
      </c>
      <c r="B14" s="12">
        <v>271</v>
      </c>
      <c r="C14" s="13">
        <v>293</v>
      </c>
      <c r="D14" s="40">
        <v>451</v>
      </c>
      <c r="E14" s="13">
        <v>3304</v>
      </c>
      <c r="F14" s="13">
        <v>3088</v>
      </c>
      <c r="G14" s="13">
        <v>451</v>
      </c>
      <c r="H14" s="85">
        <v>101.34831460674157</v>
      </c>
      <c r="I14" s="86">
        <v>153.92491467576792</v>
      </c>
      <c r="J14" s="86">
        <v>101.34831460674157</v>
      </c>
      <c r="K14" s="5"/>
    </row>
    <row r="15" spans="1:11" ht="15" customHeight="1" x14ac:dyDescent="0.2">
      <c r="A15" s="18" t="s">
        <v>30</v>
      </c>
      <c r="B15" s="12">
        <v>274</v>
      </c>
      <c r="C15" s="13">
        <v>362</v>
      </c>
      <c r="D15" s="40">
        <v>496</v>
      </c>
      <c r="E15" s="13">
        <v>3168</v>
      </c>
      <c r="F15" s="13">
        <v>3188</v>
      </c>
      <c r="G15" s="13">
        <v>496</v>
      </c>
      <c r="H15" s="85">
        <v>112.98405466970387</v>
      </c>
      <c r="I15" s="86">
        <v>137.01657458563537</v>
      </c>
      <c r="J15" s="86">
        <v>112.98405466970387</v>
      </c>
      <c r="K15" s="5"/>
    </row>
    <row r="16" spans="1:11" ht="15" customHeight="1" x14ac:dyDescent="0.2">
      <c r="A16" s="18" t="s">
        <v>31</v>
      </c>
      <c r="B16" s="12">
        <v>263</v>
      </c>
      <c r="C16" s="13">
        <v>344</v>
      </c>
      <c r="D16" s="40">
        <v>595</v>
      </c>
      <c r="E16" s="13">
        <v>3623</v>
      </c>
      <c r="F16" s="13">
        <v>3435</v>
      </c>
      <c r="G16" s="13">
        <v>595</v>
      </c>
      <c r="H16" s="85">
        <v>102.233676975945</v>
      </c>
      <c r="I16" s="86">
        <v>172.96511627906978</v>
      </c>
      <c r="J16" s="86">
        <v>102.233676975945</v>
      </c>
      <c r="K16" s="5"/>
    </row>
    <row r="17" spans="1:11" ht="15" customHeight="1" x14ac:dyDescent="0.2">
      <c r="A17" s="18" t="s">
        <v>32</v>
      </c>
      <c r="B17" s="12">
        <v>244</v>
      </c>
      <c r="C17" s="13">
        <v>344</v>
      </c>
      <c r="D17" s="40">
        <v>409</v>
      </c>
      <c r="E17" s="13">
        <v>2766</v>
      </c>
      <c r="F17" s="13">
        <v>2491</v>
      </c>
      <c r="G17" s="13">
        <v>409</v>
      </c>
      <c r="H17" s="85">
        <v>112.67217630853995</v>
      </c>
      <c r="I17" s="86">
        <v>118.8953488372093</v>
      </c>
      <c r="J17" s="86">
        <v>112.67217630853995</v>
      </c>
      <c r="K17" s="5"/>
    </row>
    <row r="18" spans="1:11" ht="15" customHeight="1" x14ac:dyDescent="0.2">
      <c r="A18" s="18" t="s">
        <v>33</v>
      </c>
      <c r="B18" s="12">
        <v>155</v>
      </c>
      <c r="C18" s="13">
        <v>172</v>
      </c>
      <c r="D18" s="40">
        <v>323</v>
      </c>
      <c r="E18" s="13">
        <v>2306</v>
      </c>
      <c r="F18" s="13">
        <v>2147</v>
      </c>
      <c r="G18" s="13">
        <v>323</v>
      </c>
      <c r="H18" s="85">
        <v>104.19354838709678</v>
      </c>
      <c r="I18" s="86">
        <v>187.7906976744186</v>
      </c>
      <c r="J18" s="86">
        <v>104.19354838709678</v>
      </c>
      <c r="K18" s="5"/>
    </row>
    <row r="19" spans="1:11" ht="15" customHeight="1" x14ac:dyDescent="0.2">
      <c r="A19" s="25" t="s">
        <v>34</v>
      </c>
      <c r="B19" s="26">
        <v>375</v>
      </c>
      <c r="C19" s="27">
        <v>444</v>
      </c>
      <c r="D19" s="41">
        <v>852</v>
      </c>
      <c r="E19" s="27">
        <v>5054</v>
      </c>
      <c r="F19" s="27">
        <v>5078</v>
      </c>
      <c r="G19" s="27">
        <v>852</v>
      </c>
      <c r="H19" s="87">
        <v>118.16920943134535</v>
      </c>
      <c r="I19" s="88">
        <v>191.89189189189187</v>
      </c>
      <c r="J19" s="88">
        <v>118.16920943134535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152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/>
  </sheetViews>
  <sheetFormatPr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16" t="s">
        <v>64</v>
      </c>
      <c r="I3" s="317"/>
      <c r="J3" s="317"/>
      <c r="K3" s="35"/>
      <c r="L3" s="35"/>
      <c r="M3" s="35"/>
    </row>
    <row r="4" spans="1:17" ht="15" customHeight="1" x14ac:dyDescent="0.2">
      <c r="A4" s="124" t="s">
        <v>90</v>
      </c>
      <c r="B4" s="318"/>
      <c r="C4" s="319"/>
      <c r="D4" s="152"/>
      <c r="E4" s="281"/>
      <c r="F4" s="281"/>
      <c r="G4" s="281"/>
      <c r="H4" s="157" t="s">
        <v>656</v>
      </c>
      <c r="I4" s="153" t="s">
        <v>656</v>
      </c>
      <c r="J4" s="153" t="s">
        <v>661</v>
      </c>
      <c r="K4" s="35"/>
      <c r="L4" s="35"/>
      <c r="M4" s="35"/>
    </row>
    <row r="5" spans="1:17" ht="15" customHeight="1" x14ac:dyDescent="0.2">
      <c r="A5" s="190" t="s">
        <v>61</v>
      </c>
      <c r="B5" s="180" t="s">
        <v>642</v>
      </c>
      <c r="C5" s="181" t="s">
        <v>649</v>
      </c>
      <c r="D5" s="288" t="s">
        <v>656</v>
      </c>
      <c r="E5" s="181" t="s">
        <v>630</v>
      </c>
      <c r="F5" s="181" t="s">
        <v>643</v>
      </c>
      <c r="G5" s="181" t="s">
        <v>661</v>
      </c>
      <c r="H5" s="188" t="s">
        <v>658</v>
      </c>
      <c r="I5" s="189" t="s">
        <v>649</v>
      </c>
      <c r="J5" s="189" t="s">
        <v>662</v>
      </c>
      <c r="K5" s="35"/>
      <c r="L5" s="35"/>
      <c r="M5" s="89"/>
      <c r="N5" s="90"/>
      <c r="O5" s="90"/>
      <c r="P5" s="90"/>
      <c r="Q5" s="90"/>
    </row>
    <row r="6" spans="1:17" ht="15" customHeight="1" x14ac:dyDescent="0.2">
      <c r="A6" s="21" t="s">
        <v>22</v>
      </c>
      <c r="B6" s="22">
        <v>6034</v>
      </c>
      <c r="C6" s="23">
        <v>7954</v>
      </c>
      <c r="D6" s="38">
        <v>11288</v>
      </c>
      <c r="E6" s="23">
        <v>76578</v>
      </c>
      <c r="F6" s="23">
        <v>74838</v>
      </c>
      <c r="G6" s="23">
        <v>11288</v>
      </c>
      <c r="H6" s="79">
        <v>99.42746410640359</v>
      </c>
      <c r="I6" s="81">
        <v>141.91601709831531</v>
      </c>
      <c r="J6" s="81">
        <v>99.42746410640359</v>
      </c>
      <c r="K6" s="35"/>
      <c r="L6" s="35"/>
      <c r="M6" s="89"/>
      <c r="N6" s="90"/>
      <c r="O6" s="90"/>
      <c r="P6" s="90"/>
      <c r="Q6" s="90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82"/>
      <c r="I7" s="84"/>
      <c r="J7" s="84"/>
      <c r="K7" s="35"/>
      <c r="L7" s="35"/>
      <c r="M7" s="89"/>
      <c r="N7" s="90"/>
      <c r="O7" s="90"/>
      <c r="P7" s="90"/>
      <c r="Q7" s="90"/>
    </row>
    <row r="8" spans="1:17" ht="15" customHeight="1" x14ac:dyDescent="0.2">
      <c r="A8" s="71" t="s">
        <v>35</v>
      </c>
      <c r="B8" s="72">
        <v>3396</v>
      </c>
      <c r="C8" s="17">
        <v>4651</v>
      </c>
      <c r="D8" s="73">
        <v>6860</v>
      </c>
      <c r="E8" s="17">
        <v>44946</v>
      </c>
      <c r="F8" s="17">
        <v>43283</v>
      </c>
      <c r="G8" s="17">
        <v>6860</v>
      </c>
      <c r="H8" s="133">
        <v>97.916071938338561</v>
      </c>
      <c r="I8" s="84">
        <v>147.49516233068158</v>
      </c>
      <c r="J8" s="84">
        <v>97.916071938338561</v>
      </c>
      <c r="K8" s="3"/>
      <c r="L8" s="3"/>
      <c r="M8" s="91"/>
      <c r="N8" s="90"/>
      <c r="O8" s="90"/>
      <c r="P8" s="90"/>
      <c r="Q8" s="90"/>
    </row>
    <row r="9" spans="1:17" ht="15" customHeight="1" x14ac:dyDescent="0.2">
      <c r="A9" s="43" t="s">
        <v>41</v>
      </c>
      <c r="B9" s="12">
        <v>349</v>
      </c>
      <c r="C9" s="13">
        <v>431</v>
      </c>
      <c r="D9" s="40">
        <v>668</v>
      </c>
      <c r="E9" s="13">
        <v>4431</v>
      </c>
      <c r="F9" s="13">
        <v>4352</v>
      </c>
      <c r="G9" s="13">
        <v>668</v>
      </c>
      <c r="H9" s="85">
        <v>100.45112781954887</v>
      </c>
      <c r="I9" s="86">
        <v>154.98839907192576</v>
      </c>
      <c r="J9" s="86">
        <v>100.45112781954887</v>
      </c>
      <c r="K9" s="3"/>
      <c r="L9" s="3"/>
      <c r="M9" s="91"/>
      <c r="N9" s="90"/>
      <c r="O9" s="90"/>
      <c r="P9" s="92"/>
      <c r="Q9" s="93"/>
    </row>
    <row r="10" spans="1:17" ht="15" customHeight="1" x14ac:dyDescent="0.2">
      <c r="A10" s="43" t="s">
        <v>38</v>
      </c>
      <c r="B10" s="12">
        <v>216</v>
      </c>
      <c r="C10" s="13">
        <v>208</v>
      </c>
      <c r="D10" s="40">
        <v>414</v>
      </c>
      <c r="E10" s="13">
        <v>2612</v>
      </c>
      <c r="F10" s="13">
        <v>2654</v>
      </c>
      <c r="G10" s="13">
        <v>414</v>
      </c>
      <c r="H10" s="85">
        <v>113.11475409836065</v>
      </c>
      <c r="I10" s="86">
        <v>199.03846153846155</v>
      </c>
      <c r="J10" s="86">
        <v>113.11475409836065</v>
      </c>
      <c r="K10" s="3"/>
      <c r="L10" s="3"/>
      <c r="M10" s="91"/>
      <c r="N10" s="90"/>
      <c r="O10" s="90"/>
      <c r="P10" s="92"/>
      <c r="Q10" s="93"/>
    </row>
    <row r="11" spans="1:17" ht="15" customHeight="1" x14ac:dyDescent="0.2">
      <c r="A11" s="43" t="s">
        <v>37</v>
      </c>
      <c r="B11" s="12">
        <v>1121</v>
      </c>
      <c r="C11" s="13">
        <v>1406</v>
      </c>
      <c r="D11" s="40">
        <v>2200</v>
      </c>
      <c r="E11" s="13">
        <v>14490</v>
      </c>
      <c r="F11" s="13">
        <v>13657</v>
      </c>
      <c r="G11" s="13">
        <v>2200</v>
      </c>
      <c r="H11" s="85">
        <v>96.195889811980763</v>
      </c>
      <c r="I11" s="86">
        <v>156.47226173541964</v>
      </c>
      <c r="J11" s="86">
        <v>96.195889811980763</v>
      </c>
      <c r="K11" s="4"/>
      <c r="L11" s="4"/>
      <c r="M11" s="94"/>
      <c r="N11" s="90"/>
      <c r="O11" s="90"/>
      <c r="P11" s="92"/>
      <c r="Q11" s="93"/>
    </row>
    <row r="12" spans="1:17" ht="15" customHeight="1" x14ac:dyDescent="0.2">
      <c r="A12" s="43" t="s">
        <v>36</v>
      </c>
      <c r="B12" s="12">
        <v>444</v>
      </c>
      <c r="C12" s="13">
        <v>812</v>
      </c>
      <c r="D12" s="40">
        <v>1085</v>
      </c>
      <c r="E12" s="13">
        <v>5703</v>
      </c>
      <c r="F12" s="13">
        <v>5879</v>
      </c>
      <c r="G12" s="13">
        <v>1085</v>
      </c>
      <c r="H12" s="85">
        <v>92.973436161096828</v>
      </c>
      <c r="I12" s="86">
        <v>133.62068965517241</v>
      </c>
      <c r="J12" s="86">
        <v>92.973436161096828</v>
      </c>
      <c r="K12" s="4"/>
      <c r="L12" s="4"/>
      <c r="M12" s="94"/>
      <c r="N12" s="90"/>
      <c r="O12" s="90"/>
      <c r="P12" s="92"/>
      <c r="Q12" s="93"/>
    </row>
    <row r="13" spans="1:17" ht="15" customHeight="1" x14ac:dyDescent="0.2">
      <c r="A13" s="43" t="s">
        <v>549</v>
      </c>
      <c r="B13" s="12">
        <v>251</v>
      </c>
      <c r="C13" s="13">
        <v>321</v>
      </c>
      <c r="D13" s="40">
        <v>420</v>
      </c>
      <c r="E13" s="13">
        <v>2998</v>
      </c>
      <c r="F13" s="13">
        <v>2622</v>
      </c>
      <c r="G13" s="13">
        <v>420</v>
      </c>
      <c r="H13" s="85">
        <v>106.59898477157361</v>
      </c>
      <c r="I13" s="86">
        <v>130.84112149532709</v>
      </c>
      <c r="J13" s="86">
        <v>106.59898477157361</v>
      </c>
      <c r="K13" s="4"/>
      <c r="L13" s="4"/>
      <c r="M13" s="94"/>
      <c r="N13" s="90"/>
      <c r="O13" s="90"/>
      <c r="P13" s="92"/>
      <c r="Q13" s="93"/>
    </row>
    <row r="14" spans="1:17" ht="15" customHeight="1" x14ac:dyDescent="0.2">
      <c r="A14" s="43" t="s">
        <v>550</v>
      </c>
      <c r="B14" s="12">
        <v>132</v>
      </c>
      <c r="C14" s="13">
        <v>147</v>
      </c>
      <c r="D14" s="40">
        <v>221</v>
      </c>
      <c r="E14" s="13">
        <v>1896</v>
      </c>
      <c r="F14" s="13">
        <v>1690</v>
      </c>
      <c r="G14" s="13">
        <v>221</v>
      </c>
      <c r="H14" s="85">
        <v>93.248945147679336</v>
      </c>
      <c r="I14" s="86">
        <v>150.34013605442175</v>
      </c>
      <c r="J14" s="86">
        <v>93.248945147679336</v>
      </c>
      <c r="K14" s="4"/>
      <c r="L14" s="4"/>
      <c r="M14" s="94"/>
      <c r="N14" s="90"/>
      <c r="O14" s="90"/>
      <c r="P14" s="92"/>
      <c r="Q14" s="93"/>
    </row>
    <row r="15" spans="1:17" ht="15" customHeight="1" x14ac:dyDescent="0.2">
      <c r="A15" s="43" t="s">
        <v>39</v>
      </c>
      <c r="B15" s="12">
        <v>729</v>
      </c>
      <c r="C15" s="13">
        <v>1137</v>
      </c>
      <c r="D15" s="40">
        <v>1530</v>
      </c>
      <c r="E15" s="13">
        <v>10524</v>
      </c>
      <c r="F15" s="13">
        <v>10277</v>
      </c>
      <c r="G15" s="13">
        <v>1530</v>
      </c>
      <c r="H15" s="85">
        <v>97.142857142857139</v>
      </c>
      <c r="I15" s="86">
        <v>134.56464379947229</v>
      </c>
      <c r="J15" s="86">
        <v>97.142857142857139</v>
      </c>
      <c r="K15" s="4"/>
      <c r="L15" s="4"/>
      <c r="M15" s="94"/>
      <c r="N15" s="90"/>
      <c r="O15" s="90"/>
      <c r="P15" s="92"/>
      <c r="Q15" s="93"/>
    </row>
    <row r="16" spans="1:17" ht="15" customHeight="1" x14ac:dyDescent="0.2">
      <c r="A16" s="43" t="s">
        <v>40</v>
      </c>
      <c r="B16" s="12">
        <v>154</v>
      </c>
      <c r="C16" s="13">
        <v>189</v>
      </c>
      <c r="D16" s="40">
        <v>322</v>
      </c>
      <c r="E16" s="13">
        <v>2292</v>
      </c>
      <c r="F16" s="13">
        <v>2152</v>
      </c>
      <c r="G16" s="13">
        <v>322</v>
      </c>
      <c r="H16" s="85">
        <v>102.22222222222221</v>
      </c>
      <c r="I16" s="86">
        <v>170.37037037037038</v>
      </c>
      <c r="J16" s="86">
        <v>102.22222222222221</v>
      </c>
      <c r="K16" s="4"/>
      <c r="L16" s="4"/>
      <c r="M16" s="94"/>
      <c r="N16" s="90"/>
      <c r="O16" s="90"/>
      <c r="P16" s="92"/>
      <c r="Q16" s="93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5"/>
      <c r="I17" s="86"/>
      <c r="J17" s="86"/>
      <c r="K17" s="4"/>
      <c r="L17" s="4"/>
      <c r="M17" s="94"/>
      <c r="N17" s="90"/>
      <c r="O17" s="90"/>
      <c r="P17" s="92"/>
      <c r="Q17" s="93"/>
    </row>
    <row r="18" spans="1:17" ht="15" customHeight="1" x14ac:dyDescent="0.2">
      <c r="A18" s="71" t="s">
        <v>42</v>
      </c>
      <c r="B18" s="72">
        <v>2526</v>
      </c>
      <c r="C18" s="17">
        <v>2997</v>
      </c>
      <c r="D18" s="73">
        <v>4060</v>
      </c>
      <c r="E18" s="17">
        <v>30582</v>
      </c>
      <c r="F18" s="17">
        <v>29922</v>
      </c>
      <c r="G18" s="17">
        <v>4060</v>
      </c>
      <c r="H18" s="133">
        <v>98.976109215017061</v>
      </c>
      <c r="I18" s="84">
        <v>135.46880213546882</v>
      </c>
      <c r="J18" s="84">
        <v>98.976109215017061</v>
      </c>
      <c r="K18" s="4"/>
      <c r="L18" s="4"/>
      <c r="M18" s="94"/>
      <c r="N18" s="90"/>
      <c r="O18" s="90"/>
      <c r="P18" s="92"/>
      <c r="Q18" s="93"/>
    </row>
    <row r="19" spans="1:17" ht="15" customHeight="1" x14ac:dyDescent="0.2">
      <c r="A19" s="43" t="s">
        <v>44</v>
      </c>
      <c r="B19" s="12">
        <v>578</v>
      </c>
      <c r="C19" s="13">
        <v>866</v>
      </c>
      <c r="D19" s="40">
        <v>887</v>
      </c>
      <c r="E19" s="13">
        <v>6590</v>
      </c>
      <c r="F19" s="13">
        <v>6591</v>
      </c>
      <c r="G19" s="13">
        <v>887</v>
      </c>
      <c r="H19" s="85">
        <v>111.15288220551378</v>
      </c>
      <c r="I19" s="86">
        <v>102.42494226327945</v>
      </c>
      <c r="J19" s="86">
        <v>111.15288220551378</v>
      </c>
      <c r="K19" s="4"/>
      <c r="L19" s="4"/>
      <c r="M19" s="94"/>
      <c r="N19" s="90"/>
      <c r="O19" s="90"/>
      <c r="P19" s="92"/>
      <c r="Q19" s="93"/>
    </row>
    <row r="20" spans="1:17" ht="15" customHeight="1" x14ac:dyDescent="0.2">
      <c r="A20" s="43" t="s">
        <v>45</v>
      </c>
      <c r="B20" s="12">
        <v>270</v>
      </c>
      <c r="C20" s="13">
        <v>297</v>
      </c>
      <c r="D20" s="40">
        <v>456</v>
      </c>
      <c r="E20" s="13">
        <v>3406</v>
      </c>
      <c r="F20" s="13">
        <v>3146</v>
      </c>
      <c r="G20" s="13">
        <v>456</v>
      </c>
      <c r="H20" s="85">
        <v>100.88495575221239</v>
      </c>
      <c r="I20" s="86">
        <v>153.53535353535352</v>
      </c>
      <c r="J20" s="86">
        <v>100.88495575221239</v>
      </c>
      <c r="K20" s="4"/>
      <c r="L20" s="4"/>
      <c r="M20" s="94"/>
      <c r="N20" s="90"/>
      <c r="O20" s="90"/>
      <c r="P20" s="92"/>
      <c r="Q20" s="93"/>
    </row>
    <row r="21" spans="1:17" ht="15" customHeight="1" x14ac:dyDescent="0.2">
      <c r="A21" s="43" t="s">
        <v>46</v>
      </c>
      <c r="B21" s="12">
        <v>435</v>
      </c>
      <c r="C21" s="13">
        <v>442</v>
      </c>
      <c r="D21" s="40">
        <v>734</v>
      </c>
      <c r="E21" s="13">
        <v>4418</v>
      </c>
      <c r="F21" s="13">
        <v>4451</v>
      </c>
      <c r="G21" s="13">
        <v>734</v>
      </c>
      <c r="H21" s="85">
        <v>104.11347517730496</v>
      </c>
      <c r="I21" s="86">
        <v>166.06334841628961</v>
      </c>
      <c r="J21" s="86">
        <v>104.11347517730496</v>
      </c>
      <c r="K21" s="5"/>
      <c r="L21" s="5"/>
      <c r="M21" s="91"/>
      <c r="N21" s="90"/>
      <c r="O21" s="90"/>
      <c r="P21" s="92"/>
      <c r="Q21" s="93"/>
    </row>
    <row r="22" spans="1:17" ht="15" customHeight="1" x14ac:dyDescent="0.2">
      <c r="A22" s="43" t="s">
        <v>43</v>
      </c>
      <c r="B22" s="12">
        <v>1243</v>
      </c>
      <c r="C22" s="13">
        <v>1392</v>
      </c>
      <c r="D22" s="40">
        <v>1983</v>
      </c>
      <c r="E22" s="13">
        <v>16168</v>
      </c>
      <c r="F22" s="13">
        <v>15734</v>
      </c>
      <c r="G22" s="13">
        <v>1983</v>
      </c>
      <c r="H22" s="85">
        <v>92.361434559850949</v>
      </c>
      <c r="I22" s="86">
        <v>142.45689655172413</v>
      </c>
      <c r="J22" s="86">
        <v>92.361434559850949</v>
      </c>
      <c r="K22" s="5"/>
      <c r="L22" s="5"/>
      <c r="M22" s="91"/>
      <c r="N22" s="90"/>
      <c r="O22" s="90"/>
      <c r="P22" s="92"/>
      <c r="Q22" s="93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5"/>
      <c r="I23" s="86"/>
      <c r="J23" s="86"/>
      <c r="K23" s="5"/>
      <c r="L23" s="5"/>
      <c r="M23" s="91"/>
      <c r="N23" s="90"/>
      <c r="O23" s="90"/>
      <c r="P23" s="92"/>
      <c r="Q23" s="93"/>
    </row>
    <row r="24" spans="1:17" ht="15" customHeight="1" x14ac:dyDescent="0.2">
      <c r="A24" s="25" t="s">
        <v>66</v>
      </c>
      <c r="B24" s="26">
        <v>112</v>
      </c>
      <c r="C24" s="27">
        <v>306</v>
      </c>
      <c r="D24" s="41">
        <v>368</v>
      </c>
      <c r="E24" s="27">
        <v>1050</v>
      </c>
      <c r="F24" s="27">
        <v>1633</v>
      </c>
      <c r="G24" s="27">
        <v>368</v>
      </c>
      <c r="H24" s="87">
        <v>150.20408163265307</v>
      </c>
      <c r="I24" s="88">
        <v>120.26143790849673</v>
      </c>
      <c r="J24" s="88">
        <v>150.20408163265307</v>
      </c>
      <c r="K24" s="5"/>
      <c r="L24" s="5"/>
      <c r="M24" s="91"/>
      <c r="N24" s="90"/>
      <c r="O24" s="90"/>
      <c r="P24" s="92"/>
      <c r="Q24" s="93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90"/>
      <c r="N25" s="90"/>
      <c r="O25" s="90"/>
      <c r="P25" s="90"/>
      <c r="Q25" s="90"/>
    </row>
    <row r="26" spans="1:17" ht="15" customHeight="1" x14ac:dyDescent="0.2">
      <c r="A26" s="69" t="s">
        <v>152</v>
      </c>
      <c r="M26" s="90"/>
      <c r="N26" s="90"/>
      <c r="O26" s="90"/>
      <c r="P26" s="90"/>
      <c r="Q26" s="90"/>
    </row>
    <row r="27" spans="1:17" ht="15" customHeight="1" x14ac:dyDescent="0.2">
      <c r="M27" s="90"/>
      <c r="N27" s="90"/>
      <c r="O27" s="90"/>
      <c r="P27" s="90"/>
      <c r="Q27" s="90"/>
    </row>
    <row r="28" spans="1:17" ht="15" customHeight="1" x14ac:dyDescent="0.2">
      <c r="M28" s="90"/>
      <c r="N28" s="90"/>
      <c r="O28" s="90"/>
      <c r="P28" s="90"/>
      <c r="Q28" s="90"/>
    </row>
    <row r="29" spans="1:17" ht="15" customHeight="1" x14ac:dyDescent="0.2">
      <c r="M29" s="90"/>
      <c r="N29" s="90"/>
      <c r="O29" s="90"/>
      <c r="P29" s="90"/>
      <c r="Q29" s="90"/>
    </row>
    <row r="30" spans="1:17" ht="15" customHeight="1" x14ac:dyDescent="0.2">
      <c r="M30" s="90"/>
      <c r="N30" s="90"/>
      <c r="O30" s="90"/>
      <c r="P30" s="90"/>
      <c r="Q30" s="90"/>
    </row>
    <row r="31" spans="1:17" ht="15" customHeight="1" x14ac:dyDescent="0.2">
      <c r="M31" s="90"/>
      <c r="N31" s="90"/>
      <c r="O31" s="90"/>
      <c r="P31" s="90"/>
      <c r="Q31" s="90"/>
    </row>
    <row r="32" spans="1:17" ht="15" customHeight="1" x14ac:dyDescent="0.2">
      <c r="M32" s="90"/>
      <c r="N32" s="90"/>
      <c r="O32" s="90"/>
      <c r="P32" s="90"/>
      <c r="Q32" s="90"/>
    </row>
    <row r="33" spans="13:17" ht="15" customHeight="1" x14ac:dyDescent="0.2">
      <c r="M33" s="90"/>
      <c r="N33" s="90"/>
      <c r="O33" s="90"/>
      <c r="P33" s="90"/>
      <c r="Q33" s="90"/>
    </row>
    <row r="34" spans="13:17" ht="15" customHeight="1" x14ac:dyDescent="0.2">
      <c r="M34" s="90"/>
      <c r="N34" s="90"/>
      <c r="O34" s="90"/>
      <c r="P34" s="90"/>
      <c r="Q34" s="90"/>
    </row>
    <row r="35" spans="13:17" ht="15" customHeight="1" x14ac:dyDescent="0.2">
      <c r="M35" s="90"/>
      <c r="N35" s="90"/>
      <c r="O35" s="90"/>
      <c r="P35" s="90"/>
      <c r="Q35" s="90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3</vt:i4>
      </vt:variant>
    </vt:vector>
  </HeadingPairs>
  <TitlesOfParts>
    <vt:vector size="41" baseType="lpstr">
      <vt:lpstr>Kazalo</vt:lpstr>
      <vt:lpstr>1</vt:lpstr>
      <vt:lpstr>2</vt:lpstr>
      <vt:lpstr>3</vt:lpstr>
      <vt:lpstr>3ud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  <vt:lpstr>'3ud'!Tiskanje_naslovov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Katja Bras</cp:lastModifiedBy>
  <cp:lastPrinted>2019-10-02T11:43:12Z</cp:lastPrinted>
  <dcterms:created xsi:type="dcterms:W3CDTF">2007-02-26T08:42:53Z</dcterms:created>
  <dcterms:modified xsi:type="dcterms:W3CDTF">2020-12-23T09:50:47Z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